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5480" windowHeight="7935" tabRatio="829" activeTab="4"/>
  </bookViews>
  <sheets>
    <sheet name="стр.1" sheetId="1" r:id="rId1"/>
    <sheet name="стр.2" sheetId="4" r:id="rId2"/>
    <sheet name="стр.3" sheetId="2" r:id="rId3"/>
    <sheet name="стр.3 (2)" sheetId="8" r:id="rId4"/>
    <sheet name="коммунал" sheetId="11" r:id="rId5"/>
    <sheet name="Лист2" sheetId="12" r:id="rId6"/>
  </sheets>
  <definedNames>
    <definedName name="_xlnm.Print_Titles" localSheetId="2">стр.3!$4:$5</definedName>
    <definedName name="_xlnm.Print_Titles" localSheetId="3">'стр.3 (2)'!$13:$14</definedName>
    <definedName name="_xlnm.Print_Area" localSheetId="0">стр.1!$A$1:$DD$47</definedName>
    <definedName name="_xlnm.Print_Area" localSheetId="2">стр.3!$A$1:$DD$59</definedName>
    <definedName name="_xlnm.Print_Area" localSheetId="3">'стр.3 (2)'!$A$1:$H$54</definedName>
  </definedNames>
  <calcPr calcId="125725"/>
</workbook>
</file>

<file path=xl/calcChain.xml><?xml version="1.0" encoding="utf-8"?>
<calcChain xmlns="http://schemas.openxmlformats.org/spreadsheetml/2006/main">
  <c r="CA26" i="2"/>
  <c r="CA27"/>
  <c r="CA28"/>
  <c r="CA30"/>
  <c r="CA32"/>
  <c r="CA33"/>
  <c r="CA34"/>
  <c r="CA35"/>
  <c r="CA36"/>
  <c r="CA38"/>
  <c r="CA39"/>
  <c r="CA25"/>
  <c r="CA23"/>
  <c r="CA6"/>
  <c r="BJ36"/>
  <c r="BJ28"/>
  <c r="BJ23"/>
  <c r="BJ39"/>
  <c r="BJ38"/>
  <c r="BJ35"/>
  <c r="BJ34"/>
  <c r="BJ32"/>
  <c r="BJ30"/>
  <c r="BJ27"/>
  <c r="BJ26"/>
  <c r="BJ25"/>
  <c r="BJ7"/>
  <c r="BJ21"/>
  <c r="BJ33"/>
  <c r="BJ6"/>
  <c r="D29" i="8"/>
  <c r="D27"/>
  <c r="D32"/>
  <c r="I19" i="4"/>
  <c r="D44" i="8" l="1"/>
  <c r="D42"/>
  <c r="D38"/>
  <c r="I5" i="4"/>
  <c r="I11"/>
  <c r="I46"/>
  <c r="EI42" i="12"/>
  <c r="CE42"/>
  <c r="EI42" i="11"/>
  <c r="CE42"/>
  <c r="E32" i="8"/>
  <c r="E29"/>
  <c r="E27"/>
  <c r="D49"/>
  <c r="E49" s="1"/>
  <c r="E50"/>
  <c r="E31"/>
  <c r="E28"/>
  <c r="D21"/>
  <c r="E21" s="1"/>
  <c r="D20"/>
  <c r="E20" s="1"/>
  <c r="D15"/>
  <c r="E15" s="1"/>
  <c r="E16"/>
  <c r="E17"/>
  <c r="E18"/>
  <c r="D39"/>
  <c r="D45"/>
  <c r="D35"/>
  <c r="E35" s="1"/>
  <c r="E40"/>
  <c r="E41"/>
  <c r="E42"/>
  <c r="E43"/>
  <c r="E46"/>
  <c r="E37"/>
  <c r="I42" i="4"/>
  <c r="I31"/>
  <c r="I30" s="1"/>
  <c r="I3"/>
  <c r="E36" i="8"/>
  <c r="E38"/>
  <c r="C6"/>
  <c r="I18" i="4" l="1"/>
  <c r="I15" s="1"/>
  <c r="D34" i="8"/>
  <c r="D48"/>
  <c r="E48" s="1"/>
  <c r="D26"/>
  <c r="E39"/>
  <c r="D30"/>
  <c r="E30" s="1"/>
  <c r="E45"/>
  <c r="E44"/>
  <c r="D19"/>
  <c r="E19" s="1"/>
  <c r="E34" l="1"/>
  <c r="D23"/>
  <c r="D25"/>
  <c r="E26"/>
  <c r="E25" l="1"/>
  <c r="E23"/>
</calcChain>
</file>

<file path=xl/sharedStrings.xml><?xml version="1.0" encoding="utf-8"?>
<sst xmlns="http://schemas.openxmlformats.org/spreadsheetml/2006/main" count="510" uniqueCount="229">
  <si>
    <t>Приложение 1</t>
  </si>
  <si>
    <t>к Порядку составления и утверждения плана</t>
  </si>
  <si>
    <t>финансово-хозяйственной деятельности</t>
  </si>
  <si>
    <t>муниципальных бюджетных и автономных</t>
  </si>
  <si>
    <t xml:space="preserve"> учреждений, подведомственных </t>
  </si>
  <si>
    <t>УТВЕРЖДАЮ</t>
  </si>
  <si>
    <t>(наименование должности лица, утверждающего документ)</t>
  </si>
  <si>
    <t>(подпись)</t>
  </si>
  <si>
    <t>(расшифровка подписи)</t>
  </si>
  <si>
    <t>"</t>
  </si>
  <si>
    <t xml:space="preserve"> г.</t>
  </si>
  <si>
    <t>План финансово-хозяйственной деятельности</t>
  </si>
  <si>
    <t>на 20</t>
  </si>
  <si>
    <t xml:space="preserve"> год</t>
  </si>
  <si>
    <t>КОДЫ</t>
  </si>
  <si>
    <t>Форма по КФД</t>
  </si>
  <si>
    <t>Дата</t>
  </si>
  <si>
    <t>Наименование муниципального бюджетного (автономного) учреждения</t>
  </si>
  <si>
    <t>по ОКПО</t>
  </si>
  <si>
    <t>ИНН/КПП</t>
  </si>
  <si>
    <t>Единица измерения: руб.</t>
  </si>
  <si>
    <t>по ОКЕИ</t>
  </si>
  <si>
    <t>383</t>
  </si>
  <si>
    <t>Наименование органа, осуществляющего</t>
  </si>
  <si>
    <t>функции и полномочия учредителя</t>
  </si>
  <si>
    <t>Адрес фактического местонахождения</t>
  </si>
  <si>
    <t>бюджетного учреждения</t>
  </si>
  <si>
    <t>I. Сведения о деятельности муниципального бюджетного (автономного) учреждения</t>
  </si>
  <si>
    <t>1.1. Цели деятельности муниципального бюджетного (автономного) учреждения:</t>
  </si>
  <si>
    <t>1.2. Виды деятельности муниципального бюджетного (автономного) учреждения:</t>
  </si>
  <si>
    <t>1.3. Перечень услуг (работ), осуществляемых на платной основе:</t>
  </si>
  <si>
    <t>III. Показатели по поступлениям и выплатам учреждения</t>
  </si>
  <si>
    <t>Наименование показателя</t>
  </si>
  <si>
    <t>Код
по бюджетной классифика-ции операции
сектора госу-
дарственного управления</t>
  </si>
  <si>
    <t>Всего</t>
  </si>
  <si>
    <t>В том числе</t>
  </si>
  <si>
    <t>операции
по лицевым счетам, открытым
в финансовом органе</t>
  </si>
  <si>
    <t>операции
по счетам, открытым
в кредитных организациях в иностран-ной валюте</t>
  </si>
  <si>
    <t>Планируемый остаток средств на начало планируемого года</t>
  </si>
  <si>
    <t>Х</t>
  </si>
  <si>
    <t>Поступления, всего:</t>
  </si>
  <si>
    <t>в том числе:</t>
  </si>
  <si>
    <t>Субсидии на выполнение муниципального задания</t>
  </si>
  <si>
    <t>Поступления от оказания муниципальным бюджетным (автономным) учреждением (подразделением) услуг (выполнения работ), предоставление которых для физических
и юридических лиц осуществляется на платной основе, всего</t>
  </si>
  <si>
    <t>Услуга № 2</t>
  </si>
  <si>
    <t>Поступления от иной приносящей доход деятельности, всего:</t>
  </si>
  <si>
    <t>Планируемый остаток средств на конец планируемого года</t>
  </si>
  <si>
    <t>Выплаты, всего:</t>
  </si>
  <si>
    <t>Оплата труда и начисления на выплаты по оплате труда, всего</t>
  </si>
  <si>
    <t>из них:</t>
  </si>
  <si>
    <t>Заработная плата</t>
  </si>
  <si>
    <t>Прочие выплаты</t>
  </si>
  <si>
    <t>Начисления на выплаты по оплате труда</t>
  </si>
  <si>
    <t>Оплата работ, услуг, всего</t>
  </si>
  <si>
    <t>Услуги связи</t>
  </si>
  <si>
    <t>Транспортные услуги</t>
  </si>
  <si>
    <t>Коммунальные услуги</t>
  </si>
  <si>
    <t>Работы, услуги по содержанию имущества</t>
  </si>
  <si>
    <t>Прочие работы, услуги</t>
  </si>
  <si>
    <t>Прочие расходы</t>
  </si>
  <si>
    <t>Поступление нефинансовых активов, всего</t>
  </si>
  <si>
    <t>Увеличение стоимости основных средств</t>
  </si>
  <si>
    <t>Увеличение стоимости материальных запасов</t>
  </si>
  <si>
    <t>Поступление финансовых активов, всего</t>
  </si>
  <si>
    <t>Увеличение стоимости ценных бумаг, кроме акций и иных форм участия в капитале</t>
  </si>
  <si>
    <t>Увеличение стоимости акций и иных форм участия в капитале</t>
  </si>
  <si>
    <t>Справочно:</t>
  </si>
  <si>
    <t>Объем публичных обязательств, всего</t>
  </si>
  <si>
    <t>Руководитель муниципального бюджетного (автономного) учреждения</t>
  </si>
  <si>
    <t>(уполномоченное лицо)</t>
  </si>
  <si>
    <t>Заместитель руководителя муниципального бюджетного (автономного)</t>
  </si>
  <si>
    <t>учреждения по финансово-экономическим вопросам</t>
  </si>
  <si>
    <t>(Главный бухгалтер)</t>
  </si>
  <si>
    <t>Исполнитель</t>
  </si>
  <si>
    <t>тел.</t>
  </si>
  <si>
    <t>Форма по ОКУД</t>
  </si>
  <si>
    <t>0501016</t>
  </si>
  <si>
    <t>Государственное (муниципальное)</t>
  </si>
  <si>
    <t>учреждение (подразделение)</t>
  </si>
  <si>
    <t>Наименование бюджета</t>
  </si>
  <si>
    <t>Глава по БК</t>
  </si>
  <si>
    <t>Глава муниципального района</t>
  </si>
  <si>
    <t>С.Н.Винокуров</t>
  </si>
  <si>
    <t>Муниципальный район "Вилюйский улус (район)" Республики Саха (Якутия)</t>
  </si>
  <si>
    <t>3.1. Просроченная кредиторская задолженность</t>
  </si>
  <si>
    <t>3.2. Кредиторская задолженность по расчетам с поставщиками и подрядчиками за счет средств муниципального бюджета, всего:</t>
  </si>
  <si>
    <t>3.2.1. по начислениям на выплаты по оплате труда</t>
  </si>
  <si>
    <t>3.2.2. по оплате услуг связи</t>
  </si>
  <si>
    <t>3.2.3. по оплате транспортных услуг</t>
  </si>
  <si>
    <t>3.2.4. по оплате коммунальных услуг</t>
  </si>
  <si>
    <t>3.2.5. по оплате услуг по содержанию имущества</t>
  </si>
  <si>
    <t>3.2.6. по оплате прочих услуг</t>
  </si>
  <si>
    <t>3.2.7. по приобретению основных средств</t>
  </si>
  <si>
    <t>3.2.8. по приобретению нематериальных активов</t>
  </si>
  <si>
    <t>3.2.9. по приобретению непроизведенных активов</t>
  </si>
  <si>
    <t>3.2.10. по приобретению материальных запасов</t>
  </si>
  <si>
    <t>3.2.11. по оплате прочих расходов</t>
  </si>
  <si>
    <t>3.2.12. по платежам в бюджет</t>
  </si>
  <si>
    <t>3.2.13. по прочим расчетам с кредиторами</t>
  </si>
  <si>
    <t>3.3. Кредиторская задолженность по расчетам с поставщиками и подрядчиками за счет доходов, полученных от платной и иной приносящей доход деятельности, всего:</t>
  </si>
  <si>
    <t>3.3.1. по начислениям на выплаты по оплате труда</t>
  </si>
  <si>
    <t>3.3.2. по оплате услуг связи</t>
  </si>
  <si>
    <t>Создание условий для реализации гражданами Российской Федерации гарантированного государством права на получение общедоступного и бесплатного общего образования всех ступеней, если образование данного уровня гражданин получает впервые.</t>
  </si>
  <si>
    <t>Реализация основных общеобразовательных программ начального общего, основного общего образования</t>
  </si>
  <si>
    <t>Показатели по поступлениям и выплатам учреждения</t>
  </si>
  <si>
    <t>Наименование органа,                               осуществляющего функции                                                        и полномочия учредителя</t>
  </si>
  <si>
    <t>МР "Вилюйский улус (район)" РС (Я)</t>
  </si>
  <si>
    <t>Единица измерения, руб.</t>
  </si>
  <si>
    <t>руб.</t>
  </si>
  <si>
    <t>0701</t>
  </si>
  <si>
    <t>Доп.класс</t>
  </si>
  <si>
    <t xml:space="preserve">Остаток средств </t>
  </si>
  <si>
    <t>Поступления, всего:                                                        в том числе</t>
  </si>
  <si>
    <t>02400000000000000 180</t>
  </si>
  <si>
    <t>Выплаты, всего:                                                                              в том числе</t>
  </si>
  <si>
    <t>290</t>
  </si>
  <si>
    <t>Справочно</t>
  </si>
  <si>
    <t>Глава МР "Вилюйский улус (район)" РС (Я)</t>
  </si>
  <si>
    <t>С.Н. Винокуров</t>
  </si>
  <si>
    <t>024</t>
  </si>
  <si>
    <t>ИНН/КПП    1410004272/141001001</t>
  </si>
  <si>
    <t>1410004258/141001001</t>
  </si>
  <si>
    <t>родительский взнос за содержание ребенка</t>
  </si>
  <si>
    <t>А.Н.Дмитриева</t>
  </si>
  <si>
    <t>Муниципальное бюджетное дошкольное образовательное учреждение  «Детский сад «Кэнчээри» общеразвивающего вида с приоритетным осуществлением деятельности по социально-личностному развитию детей» с.Екюндю  муниципального района "Вилюйский улус (район) РС (Я)</t>
  </si>
  <si>
    <t>004</t>
  </si>
  <si>
    <t>II. Показатели финансового состояния учреждения</t>
  </si>
  <si>
    <t>Сумма</t>
  </si>
  <si>
    <t>I. Нефинансовые активы, всего:</t>
  </si>
  <si>
    <t>1.1. Общая балансовая стоимость недвижимого муниципального имущества, всего</t>
  </si>
  <si>
    <t>1.1.1. Стоимость имущества, закрепленного собственником имущества за муниципальным бюджетным (автономным) учреждением на праве оперативного управления</t>
  </si>
  <si>
    <t>1.1.2. Стоимость имущества, приобретенного муниципальным бюджетным (автономным) учреждением за счет выделенных собственником имущества учреждения средств</t>
  </si>
  <si>
    <t>1.1.3. Стоимость имущества, приобретенного муниципальным бюджетным (автономным) учреждением за счет доходов, полученных от платной и иной приносящей доход деятельности</t>
  </si>
  <si>
    <t>1.1.4. Остаточная стоимость недвижимого государственного имущества</t>
  </si>
  <si>
    <t>1.2. Общая балансовая стоимость движимого муниципального бюджетного (автономного) имущества, всего</t>
  </si>
  <si>
    <t>1.2.1. Общая балансовая стоимость особо ценного движимого имущества</t>
  </si>
  <si>
    <t>1.2.2. Остаточная стоимость особо ценного движимого имущества</t>
  </si>
  <si>
    <t>II. Финансовые активы, всего</t>
  </si>
  <si>
    <t>2.1. Дебиторская задолженность по доходам, полученным за счет средств муниципального бюджета</t>
  </si>
  <si>
    <t>2.2. Дебиторская задолженность по выданным авансам, полученным за счет средств муниципального бюджета, всего:</t>
  </si>
  <si>
    <t>2.2.1. по выданным авансам на услуги связи</t>
  </si>
  <si>
    <t>2.2.2. по выданным авансам на транспортные услуги</t>
  </si>
  <si>
    <t>2.2.3. по выданным авансам на коммунальные услуги</t>
  </si>
  <si>
    <t>2.2.4. по выданным авансам на услуги по содержанию имущества</t>
  </si>
  <si>
    <t>2.2.5. по выданным авансам на прочие услуги</t>
  </si>
  <si>
    <t>2.2.6. по выданным авансам на приобретение основных средств</t>
  </si>
  <si>
    <t>2.2.7. по выданным авансам на приобретение нематериальных активов</t>
  </si>
  <si>
    <t>2.2.8. по выданным авансам на приобретение непроизведенных активов</t>
  </si>
  <si>
    <t>2.2.9. по выданным авансам на приобретение материальных запасов</t>
  </si>
  <si>
    <t>2.2.10. по выданным авансам на прочие расходы</t>
  </si>
  <si>
    <t>2.3. Дебиторская задолженность по выданным авансам за счет доходов, полученных от платной и иной приносящей доход деятельности, всего:</t>
  </si>
  <si>
    <t>2.3.1. по выданным авансам на услуги связи</t>
  </si>
  <si>
    <t>2.3.2. по выданным авансам на транспортные услуги</t>
  </si>
  <si>
    <t>2.3.3. по выданным авансам на коммунальные услуги</t>
  </si>
  <si>
    <t>2.3.4. по выданным авансам на услуги по содержанию имущества</t>
  </si>
  <si>
    <t>2.3.5. по выданным авансам на прочие услуги</t>
  </si>
  <si>
    <t>2.3.6. по выданным авансам на приобретение основных средств</t>
  </si>
  <si>
    <t>2.3.7. по выданным авансам на приобретение нематериальных активов</t>
  </si>
  <si>
    <t>2.3.8. по выданным авансам на приобретение непроизведенных активов</t>
  </si>
  <si>
    <t>2.3.9. по выданным авансам на приобретение материальных запасов</t>
  </si>
  <si>
    <t>2.3.10. по выданным авансам на прочие расходы</t>
  </si>
  <si>
    <t>III. Обязательства, всего</t>
  </si>
  <si>
    <t>27524</t>
  </si>
  <si>
    <t>Б.Д.Цыдендамбаева</t>
  </si>
  <si>
    <t>211</t>
  </si>
  <si>
    <t>213</t>
  </si>
  <si>
    <t>212</t>
  </si>
  <si>
    <t>Субсидии на иные цели</t>
  </si>
  <si>
    <t>09</t>
  </si>
  <si>
    <t>января</t>
  </si>
  <si>
    <t>13</t>
  </si>
  <si>
    <t>09.01.2013</t>
  </si>
  <si>
    <r>
      <t>от "</t>
    </r>
    <r>
      <rPr>
        <u/>
        <sz val="10"/>
        <rFont val="Times New Roman"/>
        <family val="1"/>
        <charset val="204"/>
      </rPr>
      <t>09</t>
    </r>
    <r>
      <rPr>
        <sz val="10"/>
        <rFont val="Times New Roman"/>
        <family val="1"/>
        <charset val="204"/>
      </rPr>
      <t>"__января__ 2013г.</t>
    </r>
  </si>
  <si>
    <t>210</t>
  </si>
  <si>
    <t>002</t>
  </si>
  <si>
    <t>007</t>
  </si>
  <si>
    <t>032</t>
  </si>
  <si>
    <t>Бюджет муниципального района "Вилюйский улус (район)"</t>
  </si>
  <si>
    <t>300</t>
  </si>
  <si>
    <t>220</t>
  </si>
  <si>
    <t>"09" января  2012г.</t>
  </si>
  <si>
    <t>Выплаты по:</t>
  </si>
  <si>
    <t xml:space="preserve">муниципальных бюджетных </t>
  </si>
  <si>
    <t>Администрации  МР "Вилюйский улус (район)"РС(Я)</t>
  </si>
  <si>
    <t>Админитрация муниципального района "Вилюйский улус (район) РС (Я)</t>
  </si>
  <si>
    <t>СВЕДЕНИЯ</t>
  </si>
  <si>
    <t>ОБ ОПЕРАЦИЯХ С ЦЕЛЕВЫМИ СУБСИДИЯМИ, ПРЕДОСТАВЛЕННЫМИ МУНИЦИПАЛЬНОМУ УЧРЕЖДЕНИЮ НА 20</t>
  </si>
  <si>
    <t xml:space="preserve"> Г.</t>
  </si>
  <si>
    <t>от "</t>
  </si>
  <si>
    <t>Муниципальное</t>
  </si>
  <si>
    <t>Дата представления предыдущих Сведений</t>
  </si>
  <si>
    <t>Бюджет МР "Вилюйский улус (район)" РС(Я)</t>
  </si>
  <si>
    <t>по ОКАТО</t>
  </si>
  <si>
    <t>ведение лицевого счета по иным субсидиям</t>
  </si>
  <si>
    <t>Единица измерения: руб. (с точностью до второго десятичного знака)</t>
  </si>
  <si>
    <t>по ОКВ</t>
  </si>
  <si>
    <t>(наименование иностранной валюты)</t>
  </si>
  <si>
    <t>Наименование субсидии</t>
  </si>
  <si>
    <t>Код
субсидии</t>
  </si>
  <si>
    <t>Код
КОСГУ</t>
  </si>
  <si>
    <t>Разрешенный к использованию</t>
  </si>
  <si>
    <t>Планируемые</t>
  </si>
  <si>
    <t>остаток субсидии прошлых лет</t>
  </si>
  <si>
    <t>на начало 20</t>
  </si>
  <si>
    <t>код</t>
  </si>
  <si>
    <t>сумма</t>
  </si>
  <si>
    <t>поступления</t>
  </si>
  <si>
    <t>выплаты</t>
  </si>
  <si>
    <t>Номер страницы</t>
  </si>
  <si>
    <t>Руководитель</t>
  </si>
  <si>
    <t>Всего страниц</t>
  </si>
  <si>
    <t>ОТМЕТКА ОРГАНА, ОСУЩЕСТВЛЯЮЩЕГО ВЕДЕНИЕ ЛИЦЕВОГО СЧЕТА,</t>
  </si>
  <si>
    <t>финансово-экономи-</t>
  </si>
  <si>
    <t>О ПРИНЯТИИ НАСТОЯЩИХ СВЕДЕНИЙ</t>
  </si>
  <si>
    <t>ческой службы</t>
  </si>
  <si>
    <t>Ответственный</t>
  </si>
  <si>
    <t>исполнитель</t>
  </si>
  <si>
    <t>(должность)</t>
  </si>
  <si>
    <t>(телефон)</t>
  </si>
  <si>
    <t>12</t>
  </si>
  <si>
    <t>Дмитриева А.Н.</t>
  </si>
  <si>
    <t>Цыдендамбаева Б.Д.</t>
  </si>
  <si>
    <t>225</t>
  </si>
  <si>
    <t xml:space="preserve"> </t>
  </si>
  <si>
    <t>55660137</t>
  </si>
  <si>
    <t>Администрации МР "Вилюйский улус (район)"РС(Я)</t>
  </si>
  <si>
    <t>безвозмездные или благотворительные взносы</t>
  </si>
  <si>
    <t>Республика Саха (Я), Вилюйский улус, с.Екюндю, ул. Бекчегинская №14</t>
  </si>
  <si>
    <t>Субсидия на оплату ЖКУ педработникам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</si>
</sst>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 ;\-#,##0.00\ "/>
  </numFmts>
  <fonts count="23">
    <font>
      <sz val="10"/>
      <name val="Arial Cyr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Arial Cyr"/>
      <charset val="204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7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b/>
      <sz val="8"/>
      <name val="Arial"/>
      <family val="2"/>
      <charset val="204"/>
    </font>
    <font>
      <b/>
      <i/>
      <sz val="7"/>
      <name val="Arial"/>
      <family val="2"/>
      <charset val="204"/>
    </font>
    <font>
      <b/>
      <sz val="10"/>
      <name val="Arial Cyr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43" fontId="11" fillId="0" borderId="0" applyFont="0" applyFill="0" applyBorder="0" applyAlignment="0" applyProtection="0"/>
  </cellStyleXfs>
  <cellXfs count="378">
    <xf numFmtId="0" fontId="0" fillId="0" borderId="0" xfId="0"/>
    <xf numFmtId="0" fontId="1" fillId="0" borderId="0" xfId="0" applyFont="1" applyFill="1"/>
    <xf numFmtId="0" fontId="1" fillId="0" borderId="0" xfId="0" applyNumberFormat="1" applyFont="1" applyFill="1" applyBorder="1" applyAlignment="1">
      <alignment horizontal="left"/>
    </xf>
    <xf numFmtId="0" fontId="2" fillId="0" borderId="0" xfId="0" applyFont="1" applyFill="1"/>
    <xf numFmtId="0" fontId="2" fillId="0" borderId="0" xfId="0" applyNumberFormat="1" applyFont="1" applyFill="1" applyBorder="1" applyAlignment="1">
      <alignment horizontal="left"/>
    </xf>
    <xf numFmtId="0" fontId="2" fillId="0" borderId="0" xfId="0" applyFont="1" applyFill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3" fillId="0" borderId="0" xfId="0" applyFont="1" applyFill="1" applyBorder="1" applyAlignment="1">
      <alignment horizontal="right"/>
    </xf>
    <xf numFmtId="0" fontId="4" fillId="0" borderId="0" xfId="0" applyFont="1" applyFill="1"/>
    <xf numFmtId="0" fontId="4" fillId="0" borderId="0" xfId="0" applyFont="1" applyFill="1" applyAlignment="1">
      <alignment horizontal="right"/>
    </xf>
    <xf numFmtId="0" fontId="2" fillId="0" borderId="0" xfId="0" applyFont="1" applyFill="1" applyAlignment="1">
      <alignment vertical="top"/>
    </xf>
    <xf numFmtId="0" fontId="2" fillId="0" borderId="0" xfId="0" applyFont="1" applyFill="1" applyAlignment="1">
      <alignment horizontal="right" wrapText="1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right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49" fontId="2" fillId="0" borderId="0" xfId="0" applyNumberFormat="1" applyFont="1" applyFill="1" applyBorder="1" applyAlignment="1">
      <alignment horizontal="center" vertical="top"/>
    </xf>
    <xf numFmtId="0" fontId="1" fillId="0" borderId="0" xfId="0" applyFont="1"/>
    <xf numFmtId="0" fontId="2" fillId="0" borderId="0" xfId="0" applyFont="1" applyBorder="1" applyAlignment="1">
      <alignment horizontal="center" vertical="top"/>
    </xf>
    <xf numFmtId="0" fontId="5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1" applyFont="1"/>
    <xf numFmtId="0" fontId="4" fillId="0" borderId="0" xfId="1" applyFont="1"/>
    <xf numFmtId="0" fontId="2" fillId="0" borderId="7" xfId="0" applyFont="1" applyFill="1" applyBorder="1" applyAlignment="1">
      <alignment horizontal="center" vertical="top"/>
    </xf>
    <xf numFmtId="0" fontId="4" fillId="0" borderId="7" xfId="0" applyFont="1" applyFill="1" applyBorder="1" applyAlignment="1">
      <alignment horizontal="center" vertical="top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Border="1"/>
    <xf numFmtId="0" fontId="6" fillId="0" borderId="0" xfId="0" applyFont="1" applyAlignment="1">
      <alignment horizont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right" wrapText="1"/>
    </xf>
    <xf numFmtId="0" fontId="6" fillId="0" borderId="0" xfId="0" applyFont="1"/>
    <xf numFmtId="0" fontId="1" fillId="0" borderId="0" xfId="0" applyFont="1" applyAlignment="1">
      <alignment horizontal="right" wrapText="1"/>
    </xf>
    <xf numFmtId="49" fontId="5" fillId="0" borderId="7" xfId="0" applyNumberFormat="1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left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center" wrapText="1"/>
    </xf>
    <xf numFmtId="49" fontId="5" fillId="0" borderId="7" xfId="0" applyNumberFormat="1" applyFont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center" vertical="top"/>
    </xf>
    <xf numFmtId="4" fontId="5" fillId="0" borderId="1" xfId="0" applyNumberFormat="1" applyFont="1" applyBorder="1" applyAlignment="1">
      <alignment horizontal="center" vertical="top"/>
    </xf>
    <xf numFmtId="49" fontId="6" fillId="0" borderId="7" xfId="0" applyNumberFormat="1" applyFont="1" applyBorder="1" applyAlignment="1">
      <alignment horizontal="left" vertical="top" wrapText="1"/>
    </xf>
    <xf numFmtId="49" fontId="6" fillId="0" borderId="1" xfId="0" applyNumberFormat="1" applyFont="1" applyBorder="1" applyAlignment="1">
      <alignment horizontal="center" vertical="top"/>
    </xf>
    <xf numFmtId="4" fontId="6" fillId="0" borderId="1" xfId="0" applyNumberFormat="1" applyFont="1" applyBorder="1" applyAlignment="1">
      <alignment horizontal="center" vertical="top"/>
    </xf>
    <xf numFmtId="0" fontId="8" fillId="0" borderId="0" xfId="0" applyFont="1" applyBorder="1" applyAlignment="1">
      <alignment vertical="center" wrapText="1"/>
    </xf>
    <xf numFmtId="49" fontId="5" fillId="0" borderId="0" xfId="0" applyNumberFormat="1" applyFont="1" applyBorder="1" applyAlignment="1">
      <alignment horizontal="center" vertical="top"/>
    </xf>
    <xf numFmtId="4" fontId="5" fillId="0" borderId="0" xfId="0" applyNumberFormat="1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5" fillId="0" borderId="0" xfId="0" applyFont="1" applyBorder="1" applyAlignment="1">
      <alignment horizontal="center" vertical="top"/>
    </xf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wrapText="1"/>
    </xf>
    <xf numFmtId="4" fontId="5" fillId="0" borderId="10" xfId="0" applyNumberFormat="1" applyFont="1" applyBorder="1" applyAlignment="1">
      <alignment horizontal="center" vertical="top"/>
    </xf>
    <xf numFmtId="0" fontId="5" fillId="2" borderId="0" xfId="0" applyFont="1" applyFill="1" applyAlignment="1">
      <alignment horizontal="left"/>
    </xf>
    <xf numFmtId="49" fontId="5" fillId="2" borderId="7" xfId="0" applyNumberFormat="1" applyFont="1" applyFill="1" applyBorder="1" applyAlignment="1">
      <alignment horizontal="center" wrapText="1"/>
    </xf>
    <xf numFmtId="49" fontId="5" fillId="0" borderId="7" xfId="0" applyNumberFormat="1" applyFont="1" applyBorder="1" applyAlignment="1">
      <alignment horizontal="center" vertical="top" wrapText="1"/>
    </xf>
    <xf numFmtId="2" fontId="4" fillId="0" borderId="8" xfId="0" applyNumberFormat="1" applyFont="1" applyFill="1" applyBorder="1" applyAlignment="1">
      <alignment horizontal="center" vertical="top"/>
    </xf>
    <xf numFmtId="0" fontId="2" fillId="0" borderId="8" xfId="0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top"/>
    </xf>
    <xf numFmtId="4" fontId="5" fillId="0" borderId="2" xfId="0" applyNumberFormat="1" applyFont="1" applyBorder="1" applyAlignment="1">
      <alignment horizontal="center" vertical="top"/>
    </xf>
    <xf numFmtId="4" fontId="5" fillId="0" borderId="13" xfId="0" applyNumberFormat="1" applyFont="1" applyBorder="1" applyAlignment="1">
      <alignment horizontal="center" vertical="top"/>
    </xf>
    <xf numFmtId="4" fontId="5" fillId="0" borderId="1" xfId="0" applyNumberFormat="1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center" vertical="top"/>
    </xf>
    <xf numFmtId="4" fontId="5" fillId="0" borderId="11" xfId="0" applyNumberFormat="1" applyFont="1" applyBorder="1" applyAlignment="1">
      <alignment horizontal="center" vertical="top"/>
    </xf>
    <xf numFmtId="4" fontId="6" fillId="0" borderId="1" xfId="0" applyNumberFormat="1" applyFont="1" applyBorder="1" applyAlignment="1">
      <alignment horizontal="center" vertical="top"/>
    </xf>
    <xf numFmtId="4" fontId="6" fillId="0" borderId="11" xfId="0" applyNumberFormat="1" applyFont="1" applyBorder="1" applyAlignment="1">
      <alignment horizontal="center" vertical="top"/>
    </xf>
    <xf numFmtId="4" fontId="5" fillId="0" borderId="10" xfId="0" applyNumberFormat="1" applyFont="1" applyBorder="1" applyAlignment="1">
      <alignment horizontal="center" vertical="top"/>
    </xf>
    <xf numFmtId="4" fontId="6" fillId="0" borderId="7" xfId="0" applyNumberFormat="1" applyFont="1" applyBorder="1" applyAlignment="1">
      <alignment horizontal="center" vertical="top"/>
    </xf>
    <xf numFmtId="49" fontId="6" fillId="0" borderId="7" xfId="0" applyNumberFormat="1" applyFont="1" applyBorder="1" applyAlignment="1">
      <alignment horizontal="center" vertical="top"/>
    </xf>
    <xf numFmtId="0" fontId="13" fillId="0" borderId="0" xfId="0" applyNumberFormat="1" applyFont="1" applyBorder="1" applyAlignment="1">
      <alignment horizontal="left"/>
    </xf>
    <xf numFmtId="0" fontId="1" fillId="0" borderId="0" xfId="0" applyNumberFormat="1" applyFont="1" applyBorder="1" applyAlignment="1">
      <alignment horizontal="left"/>
    </xf>
    <xf numFmtId="0" fontId="14" fillId="0" borderId="0" xfId="0" applyNumberFormat="1" applyFont="1" applyBorder="1" applyAlignment="1">
      <alignment horizontal="left"/>
    </xf>
    <xf numFmtId="0" fontId="14" fillId="0" borderId="0" xfId="0" applyNumberFormat="1" applyFont="1" applyBorder="1" applyAlignment="1">
      <alignment horizontal="right"/>
    </xf>
    <xf numFmtId="0" fontId="14" fillId="0" borderId="0" xfId="0" applyNumberFormat="1" applyFont="1" applyBorder="1" applyAlignment="1">
      <alignment horizontal="center"/>
    </xf>
    <xf numFmtId="0" fontId="15" fillId="0" borderId="0" xfId="0" applyNumberFormat="1" applyFont="1" applyBorder="1" applyAlignment="1">
      <alignment horizontal="left"/>
    </xf>
    <xf numFmtId="0" fontId="17" fillId="0" borderId="0" xfId="0" applyNumberFormat="1" applyFont="1" applyFill="1" applyBorder="1" applyAlignment="1">
      <alignment horizontal="left"/>
    </xf>
    <xf numFmtId="0" fontId="17" fillId="0" borderId="0" xfId="0" applyNumberFormat="1" applyFont="1" applyBorder="1" applyAlignment="1">
      <alignment horizontal="left"/>
    </xf>
    <xf numFmtId="0" fontId="17" fillId="0" borderId="0" xfId="0" applyNumberFormat="1" applyFont="1" applyBorder="1" applyAlignment="1">
      <alignment horizontal="left" vertical="center"/>
    </xf>
    <xf numFmtId="0" fontId="14" fillId="0" borderId="0" xfId="0" applyNumberFormat="1" applyFont="1" applyBorder="1" applyAlignment="1">
      <alignment horizontal="left" vertical="center"/>
    </xf>
    <xf numFmtId="0" fontId="14" fillId="0" borderId="0" xfId="0" applyNumberFormat="1" applyFont="1" applyBorder="1" applyAlignment="1">
      <alignment horizontal="right" vertical="center"/>
    </xf>
    <xf numFmtId="0" fontId="14" fillId="0" borderId="0" xfId="0" applyNumberFormat="1" applyFont="1" applyBorder="1" applyAlignment="1">
      <alignment horizontal="left" wrapText="1"/>
    </xf>
    <xf numFmtId="0" fontId="19" fillId="0" borderId="0" xfId="0" applyNumberFormat="1" applyFont="1" applyBorder="1" applyAlignment="1">
      <alignment horizontal="left"/>
    </xf>
    <xf numFmtId="0" fontId="14" fillId="0" borderId="0" xfId="0" applyNumberFormat="1" applyFont="1" applyBorder="1" applyAlignment="1">
      <alignment horizontal="center" vertical="center"/>
    </xf>
    <xf numFmtId="0" fontId="13" fillId="0" borderId="0" xfId="0" applyNumberFormat="1" applyFont="1" applyBorder="1" applyAlignment="1">
      <alignment horizontal="center" vertical="center"/>
    </xf>
    <xf numFmtId="0" fontId="13" fillId="0" borderId="0" xfId="0" applyNumberFormat="1" applyFont="1" applyBorder="1" applyAlignment="1">
      <alignment horizontal="left" vertical="center"/>
    </xf>
    <xf numFmtId="0" fontId="13" fillId="0" borderId="0" xfId="0" applyNumberFormat="1" applyFont="1" applyBorder="1" applyAlignment="1">
      <alignment horizontal="right" vertical="center"/>
    </xf>
    <xf numFmtId="49" fontId="13" fillId="0" borderId="0" xfId="0" applyNumberFormat="1" applyFont="1" applyBorder="1" applyAlignment="1">
      <alignment horizontal="center" vertical="center"/>
    </xf>
    <xf numFmtId="49" fontId="18" fillId="0" borderId="0" xfId="0" applyNumberFormat="1" applyFont="1" applyBorder="1" applyAlignment="1">
      <alignment horizontal="center" vertical="center"/>
    </xf>
    <xf numFmtId="0" fontId="14" fillId="0" borderId="38" xfId="0" applyNumberFormat="1" applyFont="1" applyBorder="1" applyAlignment="1">
      <alignment horizontal="left" vertical="top"/>
    </xf>
    <xf numFmtId="0" fontId="14" fillId="0" borderId="0" xfId="0" applyNumberFormat="1" applyFont="1" applyBorder="1" applyAlignment="1">
      <alignment horizontal="left" vertical="top"/>
    </xf>
    <xf numFmtId="0" fontId="14" fillId="0" borderId="0" xfId="0" applyNumberFormat="1" applyFont="1" applyBorder="1" applyAlignment="1">
      <alignment horizontal="right" vertical="top"/>
    </xf>
    <xf numFmtId="0" fontId="14" fillId="0" borderId="3" xfId="0" applyNumberFormat="1" applyFont="1" applyBorder="1" applyAlignment="1">
      <alignment horizontal="left" vertical="top"/>
    </xf>
    <xf numFmtId="0" fontId="14" fillId="0" borderId="4" xfId="0" applyNumberFormat="1" applyFont="1" applyBorder="1" applyAlignment="1">
      <alignment horizontal="left" vertical="top"/>
    </xf>
    <xf numFmtId="0" fontId="14" fillId="0" borderId="5" xfId="0" applyNumberFormat="1" applyFont="1" applyBorder="1" applyAlignment="1">
      <alignment horizontal="left" vertical="top"/>
    </xf>
    <xf numFmtId="0" fontId="14" fillId="0" borderId="6" xfId="0" applyNumberFormat="1" applyFont="1" applyBorder="1" applyAlignment="1">
      <alignment horizontal="left" vertical="top"/>
    </xf>
    <xf numFmtId="0" fontId="18" fillId="0" borderId="0" xfId="0" applyNumberFormat="1" applyFont="1" applyBorder="1" applyAlignment="1">
      <alignment horizontal="left"/>
    </xf>
    <xf numFmtId="0" fontId="14" fillId="0" borderId="49" xfId="0" applyNumberFormat="1" applyFont="1" applyBorder="1" applyAlignment="1">
      <alignment horizontal="left"/>
    </xf>
    <xf numFmtId="0" fontId="14" fillId="0" borderId="50" xfId="0" applyNumberFormat="1" applyFont="1" applyBorder="1" applyAlignment="1">
      <alignment horizontal="left"/>
    </xf>
    <xf numFmtId="0" fontId="13" fillId="0" borderId="0" xfId="0" applyNumberFormat="1" applyFont="1" applyBorder="1" applyAlignment="1">
      <alignment horizontal="left" vertical="top"/>
    </xf>
    <xf numFmtId="0" fontId="13" fillId="0" borderId="51" xfId="0" applyNumberFormat="1" applyFont="1" applyBorder="1" applyAlignment="1">
      <alignment horizontal="left"/>
    </xf>
    <xf numFmtId="0" fontId="13" fillId="0" borderId="52" xfId="0" applyNumberFormat="1" applyFont="1" applyBorder="1" applyAlignment="1">
      <alignment horizontal="left"/>
    </xf>
    <xf numFmtId="0" fontId="13" fillId="0" borderId="53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 vertical="top"/>
    </xf>
    <xf numFmtId="0" fontId="1" fillId="0" borderId="0" xfId="0" applyFont="1" applyFill="1" applyAlignment="1"/>
    <xf numFmtId="0" fontId="1" fillId="0" borderId="0" xfId="0" applyNumberFormat="1" applyFont="1" applyFill="1" applyBorder="1" applyAlignment="1"/>
    <xf numFmtId="4" fontId="6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center" vertical="top"/>
    </xf>
    <xf numFmtId="0" fontId="5" fillId="0" borderId="2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center" wrapText="1"/>
    </xf>
    <xf numFmtId="49" fontId="6" fillId="0" borderId="7" xfId="0" applyNumberFormat="1" applyFont="1" applyBorder="1" applyAlignment="1">
      <alignment horizontal="center" vertical="top" wrapText="1"/>
    </xf>
    <xf numFmtId="4" fontId="6" fillId="0" borderId="10" xfId="0" applyNumberFormat="1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 wrapText="1"/>
    </xf>
    <xf numFmtId="4" fontId="6" fillId="0" borderId="2" xfId="0" applyNumberFormat="1" applyFont="1" applyBorder="1" applyAlignment="1">
      <alignment horizontal="center" vertical="top"/>
    </xf>
    <xf numFmtId="4" fontId="6" fillId="0" borderId="13" xfId="0" applyNumberFormat="1" applyFont="1" applyBorder="1" applyAlignment="1">
      <alignment horizontal="center" vertical="top"/>
    </xf>
    <xf numFmtId="2" fontId="22" fillId="0" borderId="0" xfId="0" applyNumberFormat="1" applyFont="1"/>
    <xf numFmtId="2" fontId="2" fillId="0" borderId="0" xfId="1" applyNumberFormat="1" applyFont="1"/>
    <xf numFmtId="2" fontId="2" fillId="0" borderId="7" xfId="0" applyNumberFormat="1" applyFont="1" applyFill="1" applyBorder="1" applyAlignment="1">
      <alignment horizontal="center" vertical="top"/>
    </xf>
    <xf numFmtId="0" fontId="2" fillId="0" borderId="7" xfId="0" applyFont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2" fillId="0" borderId="5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4" fillId="0" borderId="0" xfId="0" applyFont="1" applyFill="1" applyAlignment="1">
      <alignment horizontal="center"/>
    </xf>
    <xf numFmtId="49" fontId="2" fillId="0" borderId="5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wrapText="1"/>
    </xf>
    <xf numFmtId="49" fontId="2" fillId="0" borderId="1" xfId="0" applyNumberFormat="1" applyFont="1" applyFill="1" applyBorder="1" applyAlignment="1">
      <alignment horizontal="center"/>
    </xf>
    <xf numFmtId="49" fontId="2" fillId="0" borderId="10" xfId="0" applyNumberFormat="1" applyFont="1" applyFill="1" applyBorder="1" applyAlignment="1">
      <alignment horizontal="center"/>
    </xf>
    <xf numFmtId="49" fontId="2" fillId="0" borderId="11" xfId="0" applyNumberFormat="1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5" xfId="0" applyFont="1" applyFill="1" applyBorder="1" applyAlignment="1">
      <alignment horizontal="center" vertical="top"/>
    </xf>
    <xf numFmtId="49" fontId="4" fillId="0" borderId="5" xfId="0" applyNumberFormat="1" applyFont="1" applyFill="1" applyBorder="1" applyAlignment="1">
      <alignment horizontal="left"/>
    </xf>
    <xf numFmtId="0" fontId="2" fillId="0" borderId="0" xfId="0" applyFont="1" applyFill="1" applyAlignment="1">
      <alignment vertical="center" wrapText="1"/>
    </xf>
    <xf numFmtId="49" fontId="4" fillId="0" borderId="5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left"/>
    </xf>
    <xf numFmtId="0" fontId="2" fillId="0" borderId="0" xfId="0" applyFont="1" applyFill="1" applyAlignment="1">
      <alignment horizontal="center"/>
    </xf>
    <xf numFmtId="49" fontId="2" fillId="0" borderId="5" xfId="0" applyNumberFormat="1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top"/>
    </xf>
    <xf numFmtId="0" fontId="2" fillId="0" borderId="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 indent="2"/>
    </xf>
    <xf numFmtId="0" fontId="2" fillId="0" borderId="6" xfId="0" applyFont="1" applyBorder="1" applyAlignment="1">
      <alignment horizontal="left" vertical="top" wrapText="1" indent="2"/>
    </xf>
    <xf numFmtId="0" fontId="4" fillId="0" borderId="10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top"/>
    </xf>
    <xf numFmtId="0" fontId="5" fillId="0" borderId="5" xfId="0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49" fontId="5" fillId="0" borderId="5" xfId="0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right"/>
    </xf>
    <xf numFmtId="49" fontId="5" fillId="0" borderId="5" xfId="0" applyNumberFormat="1" applyFont="1" applyBorder="1" applyAlignment="1">
      <alignment horizontal="left"/>
    </xf>
    <xf numFmtId="0" fontId="5" fillId="0" borderId="1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5" fillId="0" borderId="11" xfId="0" applyFont="1" applyBorder="1" applyAlignment="1">
      <alignment horizontal="center" vertical="top"/>
    </xf>
    <xf numFmtId="0" fontId="8" fillId="0" borderId="10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center" vertical="top"/>
    </xf>
    <xf numFmtId="49" fontId="5" fillId="0" borderId="10" xfId="0" applyNumberFormat="1" applyFont="1" applyBorder="1" applyAlignment="1">
      <alignment horizontal="center" vertical="top"/>
    </xf>
    <xf numFmtId="49" fontId="5" fillId="0" borderId="11" xfId="0" applyNumberFormat="1" applyFont="1" applyBorder="1" applyAlignment="1">
      <alignment horizontal="center" vertical="top"/>
    </xf>
    <xf numFmtId="43" fontId="5" fillId="0" borderId="1" xfId="2" applyFont="1" applyBorder="1" applyAlignment="1">
      <alignment horizontal="center" vertical="top"/>
    </xf>
    <xf numFmtId="43" fontId="5" fillId="0" borderId="10" xfId="2" applyFont="1" applyBorder="1" applyAlignment="1">
      <alignment horizontal="center" vertical="top"/>
    </xf>
    <xf numFmtId="43" fontId="5" fillId="0" borderId="11" xfId="2" applyFont="1" applyBorder="1" applyAlignment="1">
      <alignment horizontal="center" vertical="top"/>
    </xf>
    <xf numFmtId="0" fontId="5" fillId="0" borderId="10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43" fontId="5" fillId="0" borderId="1" xfId="0" applyNumberFormat="1" applyFont="1" applyBorder="1" applyAlignment="1">
      <alignment horizontal="center" vertical="top"/>
    </xf>
    <xf numFmtId="43" fontId="6" fillId="0" borderId="1" xfId="0" applyNumberFormat="1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6" fillId="0" borderId="11" xfId="0" applyFont="1" applyBorder="1" applyAlignment="1">
      <alignment horizontal="center" vertical="top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49" fontId="6" fillId="0" borderId="1" xfId="0" applyNumberFormat="1" applyFont="1" applyBorder="1" applyAlignment="1">
      <alignment horizontal="center" vertical="top"/>
    </xf>
    <xf numFmtId="49" fontId="6" fillId="0" borderId="10" xfId="0" applyNumberFormat="1" applyFont="1" applyBorder="1" applyAlignment="1">
      <alignment horizontal="center" vertical="top"/>
    </xf>
    <xf numFmtId="49" fontId="6" fillId="0" borderId="11" xfId="0" applyNumberFormat="1" applyFont="1" applyBorder="1" applyAlignment="1">
      <alignment horizontal="center" vertical="top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49" fontId="5" fillId="0" borderId="2" xfId="0" applyNumberFormat="1" applyFont="1" applyBorder="1" applyAlignment="1">
      <alignment horizontal="center" vertical="top"/>
    </xf>
    <xf numFmtId="49" fontId="5" fillId="0" borderId="13" xfId="0" applyNumberFormat="1" applyFont="1" applyBorder="1" applyAlignment="1">
      <alignment horizontal="center" vertical="top"/>
    </xf>
    <xf numFmtId="49" fontId="5" fillId="0" borderId="12" xfId="0" applyNumberFormat="1" applyFont="1" applyBorder="1" applyAlignment="1">
      <alignment horizontal="center" vertical="top"/>
    </xf>
    <xf numFmtId="43" fontId="5" fillId="0" borderId="2" xfId="2" applyFont="1" applyBorder="1" applyAlignment="1">
      <alignment horizontal="center" vertical="top"/>
    </xf>
    <xf numFmtId="43" fontId="5" fillId="0" borderId="13" xfId="2" applyFont="1" applyBorder="1" applyAlignment="1">
      <alignment horizontal="center" vertical="top"/>
    </xf>
    <xf numFmtId="43" fontId="5" fillId="0" borderId="12" xfId="2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12" xfId="0" applyFont="1" applyBorder="1" applyAlignment="1">
      <alignment horizontal="center" vertical="top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43" fontId="6" fillId="0" borderId="1" xfId="2" applyNumberFormat="1" applyFont="1" applyBorder="1" applyAlignment="1">
      <alignment horizontal="center" vertical="top"/>
    </xf>
    <xf numFmtId="43" fontId="6" fillId="0" borderId="10" xfId="2" applyNumberFormat="1" applyFont="1" applyBorder="1" applyAlignment="1">
      <alignment horizontal="center" vertical="top"/>
    </xf>
    <xf numFmtId="43" fontId="6" fillId="0" borderId="11" xfId="2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4" fontId="6" fillId="0" borderId="1" xfId="0" applyNumberFormat="1" applyFont="1" applyBorder="1" applyAlignment="1">
      <alignment horizontal="center" vertical="top"/>
    </xf>
    <xf numFmtId="4" fontId="6" fillId="0" borderId="11" xfId="0" applyNumberFormat="1" applyFont="1" applyBorder="1" applyAlignment="1">
      <alignment horizontal="center" vertical="top"/>
    </xf>
    <xf numFmtId="4" fontId="5" fillId="0" borderId="1" xfId="0" applyNumberFormat="1" applyFont="1" applyBorder="1" applyAlignment="1">
      <alignment horizontal="center" vertical="top"/>
    </xf>
    <xf numFmtId="4" fontId="5" fillId="0" borderId="11" xfId="0" applyNumberFormat="1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4" fontId="6" fillId="0" borderId="10" xfId="0" applyNumberFormat="1" applyFont="1" applyBorder="1" applyAlignment="1">
      <alignment horizontal="center" vertical="top"/>
    </xf>
    <xf numFmtId="0" fontId="0" fillId="0" borderId="11" xfId="0" applyFont="1" applyBorder="1" applyAlignment="1">
      <alignment horizontal="center" vertical="top"/>
    </xf>
    <xf numFmtId="0" fontId="6" fillId="0" borderId="0" xfId="0" applyFont="1" applyAlignment="1">
      <alignment horizontal="center" wrapText="1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5" fillId="2" borderId="0" xfId="0" applyFont="1" applyFill="1" applyAlignment="1">
      <alignment horizontal="center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4" fontId="5" fillId="0" borderId="10" xfId="0" applyNumberFormat="1" applyFont="1" applyBorder="1" applyAlignment="1">
      <alignment horizontal="center" vertical="top"/>
    </xf>
    <xf numFmtId="0" fontId="21" fillId="0" borderId="11" xfId="0" applyFont="1" applyBorder="1" applyAlignment="1">
      <alignment horizontal="center" vertical="top"/>
    </xf>
    <xf numFmtId="0" fontId="14" fillId="0" borderId="0" xfId="0" applyNumberFormat="1" applyFont="1" applyBorder="1" applyAlignment="1">
      <alignment horizontal="center"/>
    </xf>
    <xf numFmtId="0" fontId="14" fillId="0" borderId="5" xfId="0" applyNumberFormat="1" applyFont="1" applyBorder="1" applyAlignment="1">
      <alignment horizontal="center"/>
    </xf>
    <xf numFmtId="0" fontId="13" fillId="0" borderId="13" xfId="0" applyNumberFormat="1" applyFont="1" applyBorder="1" applyAlignment="1">
      <alignment horizontal="center" vertical="top"/>
    </xf>
    <xf numFmtId="0" fontId="18" fillId="0" borderId="5" xfId="0" applyNumberFormat="1" applyFont="1" applyBorder="1" applyAlignment="1">
      <alignment horizontal="center"/>
    </xf>
    <xf numFmtId="0" fontId="16" fillId="0" borderId="0" xfId="0" applyNumberFormat="1" applyFont="1" applyBorder="1" applyAlignment="1">
      <alignment horizontal="center"/>
    </xf>
    <xf numFmtId="0" fontId="17" fillId="0" borderId="0" xfId="0" applyNumberFormat="1" applyFont="1" applyBorder="1" applyAlignment="1">
      <alignment horizontal="right"/>
    </xf>
    <xf numFmtId="49" fontId="17" fillId="0" borderId="5" xfId="0" applyNumberFormat="1" applyFont="1" applyFill="1" applyBorder="1" applyAlignment="1">
      <alignment horizontal="left"/>
    </xf>
    <xf numFmtId="0" fontId="17" fillId="0" borderId="0" xfId="0" applyNumberFormat="1" applyFont="1" applyBorder="1" applyAlignment="1">
      <alignment horizontal="left"/>
    </xf>
    <xf numFmtId="49" fontId="14" fillId="0" borderId="14" xfId="0" applyNumberFormat="1" applyFont="1" applyBorder="1" applyAlignment="1">
      <alignment horizontal="center" vertical="center"/>
    </xf>
    <xf numFmtId="49" fontId="14" fillId="0" borderId="15" xfId="0" applyNumberFormat="1" applyFont="1" applyBorder="1" applyAlignment="1">
      <alignment horizontal="center" vertical="center"/>
    </xf>
    <xf numFmtId="49" fontId="14" fillId="0" borderId="16" xfId="0" applyNumberFormat="1" applyFont="1" applyBorder="1" applyAlignment="1">
      <alignment horizontal="center" vertical="center"/>
    </xf>
    <xf numFmtId="49" fontId="18" fillId="0" borderId="17" xfId="0" applyNumberFormat="1" applyFont="1" applyBorder="1" applyAlignment="1">
      <alignment horizontal="center" vertical="center"/>
    </xf>
    <xf numFmtId="49" fontId="18" fillId="0" borderId="18" xfId="0" applyNumberFormat="1" applyFont="1" applyBorder="1" applyAlignment="1">
      <alignment horizontal="center" vertical="center"/>
    </xf>
    <xf numFmtId="49" fontId="18" fillId="0" borderId="19" xfId="0" applyNumberFormat="1" applyFont="1" applyBorder="1" applyAlignment="1">
      <alignment horizontal="center" vertical="center"/>
    </xf>
    <xf numFmtId="0" fontId="13" fillId="0" borderId="0" xfId="0" applyNumberFormat="1" applyFont="1" applyBorder="1" applyAlignment="1">
      <alignment horizontal="center" vertical="top"/>
    </xf>
    <xf numFmtId="0" fontId="14" fillId="0" borderId="0" xfId="0" applyNumberFormat="1" applyFont="1" applyBorder="1" applyAlignment="1">
      <alignment horizontal="right"/>
    </xf>
    <xf numFmtId="49" fontId="14" fillId="0" borderId="5" xfId="0" applyNumberFormat="1" applyFont="1" applyFill="1" applyBorder="1" applyAlignment="1">
      <alignment horizontal="center"/>
    </xf>
    <xf numFmtId="0" fontId="14" fillId="0" borderId="0" xfId="0" applyNumberFormat="1" applyFont="1" applyBorder="1" applyAlignment="1">
      <alignment horizontal="left"/>
    </xf>
    <xf numFmtId="49" fontId="14" fillId="0" borderId="5" xfId="0" applyNumberFormat="1" applyFont="1" applyFill="1" applyBorder="1" applyAlignment="1">
      <alignment horizontal="left"/>
    </xf>
    <xf numFmtId="0" fontId="14" fillId="0" borderId="5" xfId="0" applyNumberFormat="1" applyFont="1" applyBorder="1" applyAlignment="1">
      <alignment horizontal="left" wrapText="1"/>
    </xf>
    <xf numFmtId="49" fontId="18" fillId="0" borderId="20" xfId="0" applyNumberFormat="1" applyFont="1" applyFill="1" applyBorder="1" applyAlignment="1">
      <alignment horizontal="center"/>
    </xf>
    <xf numFmtId="49" fontId="18" fillId="0" borderId="7" xfId="0" applyNumberFormat="1" applyFont="1" applyFill="1" applyBorder="1" applyAlignment="1">
      <alignment horizontal="center"/>
    </xf>
    <xf numFmtId="49" fontId="18" fillId="0" borderId="21" xfId="0" applyNumberFormat="1" applyFont="1" applyFill="1" applyBorder="1" applyAlignment="1">
      <alignment horizontal="center"/>
    </xf>
    <xf numFmtId="0" fontId="14" fillId="0" borderId="13" xfId="0" applyNumberFormat="1" applyFont="1" applyBorder="1" applyAlignment="1">
      <alignment horizontal="left" wrapText="1"/>
    </xf>
    <xf numFmtId="49" fontId="18" fillId="0" borderId="22" xfId="0" applyNumberFormat="1" applyFont="1" applyFill="1" applyBorder="1" applyAlignment="1">
      <alignment horizontal="center"/>
    </xf>
    <xf numFmtId="49" fontId="18" fillId="0" borderId="13" xfId="0" applyNumberFormat="1" applyFont="1" applyFill="1" applyBorder="1" applyAlignment="1">
      <alignment horizontal="center"/>
    </xf>
    <xf numFmtId="49" fontId="18" fillId="0" borderId="23" xfId="0" applyNumberFormat="1" applyFont="1" applyFill="1" applyBorder="1" applyAlignment="1">
      <alignment horizontal="center"/>
    </xf>
    <xf numFmtId="49" fontId="18" fillId="0" borderId="34" xfId="0" applyNumberFormat="1" applyFont="1" applyFill="1" applyBorder="1" applyAlignment="1">
      <alignment horizontal="center"/>
    </xf>
    <xf numFmtId="49" fontId="18" fillId="0" borderId="10" xfId="0" applyNumberFormat="1" applyFont="1" applyFill="1" applyBorder="1" applyAlignment="1">
      <alignment horizontal="center"/>
    </xf>
    <xf numFmtId="49" fontId="18" fillId="0" borderId="35" xfId="0" applyNumberFormat="1" applyFont="1" applyFill="1" applyBorder="1" applyAlignment="1">
      <alignment horizontal="center"/>
    </xf>
    <xf numFmtId="49" fontId="18" fillId="0" borderId="29" xfId="0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>
      <alignment horizontal="center"/>
    </xf>
    <xf numFmtId="49" fontId="18" fillId="0" borderId="30" xfId="0" applyNumberFormat="1" applyFont="1" applyFill="1" applyBorder="1" applyAlignment="1">
      <alignment horizontal="center"/>
    </xf>
    <xf numFmtId="49" fontId="18" fillId="0" borderId="24" xfId="0" applyNumberFormat="1" applyFont="1" applyFill="1" applyBorder="1" applyAlignment="1">
      <alignment horizontal="center"/>
    </xf>
    <xf numFmtId="49" fontId="18" fillId="0" borderId="5" xfId="0" applyNumberFormat="1" applyFont="1" applyFill="1" applyBorder="1" applyAlignment="1">
      <alignment horizontal="center"/>
    </xf>
    <xf numFmtId="49" fontId="18" fillId="0" borderId="25" xfId="0" applyNumberFormat="1" applyFont="1" applyFill="1" applyBorder="1" applyAlignment="1">
      <alignment horizontal="center"/>
    </xf>
    <xf numFmtId="0" fontId="18" fillId="0" borderId="0" xfId="0" applyNumberFormat="1" applyFont="1" applyBorder="1" applyAlignment="1">
      <alignment horizontal="left"/>
    </xf>
    <xf numFmtId="0" fontId="18" fillId="0" borderId="0" xfId="0" applyNumberFormat="1" applyFont="1" applyBorder="1" applyAlignment="1">
      <alignment horizontal="center" wrapText="1"/>
    </xf>
    <xf numFmtId="0" fontId="18" fillId="0" borderId="5" xfId="0" applyNumberFormat="1" applyFont="1" applyBorder="1" applyAlignment="1">
      <alignment horizontal="center" wrapText="1"/>
    </xf>
    <xf numFmtId="49" fontId="19" fillId="0" borderId="26" xfId="0" applyNumberFormat="1" applyFont="1" applyFill="1" applyBorder="1" applyAlignment="1">
      <alignment horizontal="center" vertical="center"/>
    </xf>
    <xf numFmtId="49" fontId="19" fillId="0" borderId="27" xfId="0" applyNumberFormat="1" applyFont="1" applyFill="1" applyBorder="1" applyAlignment="1">
      <alignment horizontal="center" vertical="center"/>
    </xf>
    <xf numFmtId="49" fontId="19" fillId="0" borderId="28" xfId="0" applyNumberFormat="1" applyFont="1" applyFill="1" applyBorder="1" applyAlignment="1">
      <alignment horizontal="center" vertical="center"/>
    </xf>
    <xf numFmtId="49" fontId="19" fillId="0" borderId="31" xfId="0" applyNumberFormat="1" applyFont="1" applyFill="1" applyBorder="1" applyAlignment="1">
      <alignment horizontal="center" vertical="center"/>
    </xf>
    <xf numFmtId="49" fontId="19" fillId="0" borderId="32" xfId="0" applyNumberFormat="1" applyFont="1" applyFill="1" applyBorder="1" applyAlignment="1">
      <alignment horizontal="center" vertical="center"/>
    </xf>
    <xf numFmtId="49" fontId="19" fillId="0" borderId="33" xfId="0" applyNumberFormat="1" applyFont="1" applyFill="1" applyBorder="1" applyAlignment="1">
      <alignment horizontal="center" vertical="center"/>
    </xf>
    <xf numFmtId="0" fontId="18" fillId="0" borderId="0" xfId="0" applyNumberFormat="1" applyFont="1" applyBorder="1" applyAlignment="1">
      <alignment horizontal="right"/>
    </xf>
    <xf numFmtId="49" fontId="18" fillId="0" borderId="5" xfId="0" applyNumberFormat="1" applyFont="1" applyFill="1" applyBorder="1" applyAlignment="1">
      <alignment horizontal="left"/>
    </xf>
    <xf numFmtId="49" fontId="18" fillId="0" borderId="36" xfId="0" applyNumberFormat="1" applyFont="1" applyFill="1" applyBorder="1" applyAlignment="1">
      <alignment horizontal="center"/>
    </xf>
    <xf numFmtId="49" fontId="18" fillId="0" borderId="15" xfId="0" applyNumberFormat="1" applyFont="1" applyFill="1" applyBorder="1" applyAlignment="1">
      <alignment horizontal="center"/>
    </xf>
    <xf numFmtId="49" fontId="18" fillId="0" borderId="37" xfId="0" applyNumberFormat="1" applyFont="1" applyFill="1" applyBorder="1" applyAlignment="1">
      <alignment horizontal="center"/>
    </xf>
    <xf numFmtId="0" fontId="14" fillId="0" borderId="11" xfId="0" applyNumberFormat="1" applyFont="1" applyBorder="1" applyAlignment="1">
      <alignment horizontal="center" vertical="center"/>
    </xf>
    <xf numFmtId="0" fontId="14" fillId="0" borderId="7" xfId="0" applyNumberFormat="1" applyFont="1" applyBorder="1" applyAlignment="1">
      <alignment horizontal="center" vertical="center"/>
    </xf>
    <xf numFmtId="0" fontId="14" fillId="0" borderId="7" xfId="0" applyNumberFormat="1" applyFont="1" applyBorder="1" applyAlignment="1">
      <alignment horizontal="center" vertical="center" wrapText="1"/>
    </xf>
    <xf numFmtId="0" fontId="14" fillId="0" borderId="2" xfId="0" applyNumberFormat="1" applyFont="1" applyBorder="1" applyAlignment="1">
      <alignment horizontal="center"/>
    </xf>
    <xf numFmtId="0" fontId="14" fillId="0" borderId="13" xfId="0" applyNumberFormat="1" applyFont="1" applyBorder="1" applyAlignment="1">
      <alignment horizontal="center"/>
    </xf>
    <xf numFmtId="0" fontId="14" fillId="0" borderId="12" xfId="0" applyNumberFormat="1" applyFont="1" applyBorder="1" applyAlignment="1">
      <alignment horizontal="center"/>
    </xf>
    <xf numFmtId="0" fontId="14" fillId="0" borderId="38" xfId="0" applyNumberFormat="1" applyFont="1" applyBorder="1" applyAlignment="1">
      <alignment horizontal="center"/>
    </xf>
    <xf numFmtId="0" fontId="14" fillId="0" borderId="3" xfId="0" applyNumberFormat="1" applyFont="1" applyBorder="1" applyAlignment="1">
      <alignment horizontal="center"/>
    </xf>
    <xf numFmtId="49" fontId="14" fillId="0" borderId="5" xfId="0" applyNumberFormat="1" applyFont="1" applyBorder="1" applyAlignment="1">
      <alignment horizontal="left" vertical="top"/>
    </xf>
    <xf numFmtId="0" fontId="14" fillId="0" borderId="7" xfId="0" applyNumberFormat="1" applyFont="1" applyBorder="1" applyAlignment="1">
      <alignment horizontal="center" vertical="top"/>
    </xf>
    <xf numFmtId="0" fontId="14" fillId="0" borderId="11" xfId="0" applyNumberFormat="1" applyFont="1" applyBorder="1" applyAlignment="1">
      <alignment horizontal="left" wrapText="1"/>
    </xf>
    <xf numFmtId="0" fontId="14" fillId="0" borderId="7" xfId="0" applyNumberFormat="1" applyFont="1" applyBorder="1" applyAlignment="1">
      <alignment horizontal="left" wrapText="1"/>
    </xf>
    <xf numFmtId="0" fontId="14" fillId="0" borderId="1" xfId="0" applyNumberFormat="1" applyFont="1" applyBorder="1" applyAlignment="1">
      <alignment horizontal="left" wrapText="1"/>
    </xf>
    <xf numFmtId="49" fontId="14" fillId="0" borderId="17" xfId="0" applyNumberFormat="1" applyFont="1" applyBorder="1" applyAlignment="1">
      <alignment horizontal="center"/>
    </xf>
    <xf numFmtId="49" fontId="14" fillId="0" borderId="18" xfId="0" applyNumberFormat="1" applyFont="1" applyBorder="1" applyAlignment="1">
      <alignment horizontal="center"/>
    </xf>
    <xf numFmtId="2" fontId="14" fillId="0" borderId="18" xfId="0" applyNumberFormat="1" applyFont="1" applyBorder="1" applyAlignment="1">
      <alignment horizontal="center"/>
    </xf>
    <xf numFmtId="2" fontId="14" fillId="0" borderId="9" xfId="0" applyNumberFormat="1" applyFont="1" applyBorder="1" applyAlignment="1">
      <alignment horizontal="center"/>
    </xf>
    <xf numFmtId="2" fontId="14" fillId="0" borderId="54" xfId="0" applyNumberFormat="1" applyFont="1" applyBorder="1" applyAlignment="1">
      <alignment horizontal="center"/>
    </xf>
    <xf numFmtId="0" fontId="14" fillId="0" borderId="11" xfId="0" applyNumberFormat="1" applyFont="1" applyBorder="1" applyAlignment="1">
      <alignment horizontal="center" vertical="top"/>
    </xf>
    <xf numFmtId="0" fontId="14" fillId="0" borderId="8" xfId="0" applyNumberFormat="1" applyFont="1" applyBorder="1" applyAlignment="1">
      <alignment horizontal="center" vertical="top"/>
    </xf>
    <xf numFmtId="0" fontId="14" fillId="0" borderId="12" xfId="0" applyNumberFormat="1" applyFont="1" applyBorder="1" applyAlignment="1">
      <alignment horizontal="center" vertical="top"/>
    </xf>
    <xf numFmtId="0" fontId="1" fillId="0" borderId="13" xfId="0" applyFont="1" applyBorder="1" applyAlignment="1">
      <alignment horizontal="center" vertical="top"/>
    </xf>
    <xf numFmtId="0" fontId="20" fillId="0" borderId="46" xfId="0" applyNumberFormat="1" applyFont="1" applyBorder="1" applyAlignment="1">
      <alignment horizontal="center"/>
    </xf>
    <xf numFmtId="0" fontId="20" fillId="0" borderId="47" xfId="0" applyNumberFormat="1" applyFont="1" applyBorder="1" applyAlignment="1">
      <alignment horizontal="center"/>
    </xf>
    <xf numFmtId="0" fontId="20" fillId="0" borderId="48" xfId="0" applyNumberFormat="1" applyFont="1" applyBorder="1" applyAlignment="1">
      <alignment horizontal="center"/>
    </xf>
    <xf numFmtId="0" fontId="20" fillId="0" borderId="49" xfId="0" applyNumberFormat="1" applyFont="1" applyBorder="1" applyAlignment="1">
      <alignment horizontal="center"/>
    </xf>
    <xf numFmtId="0" fontId="20" fillId="0" borderId="0" xfId="0" applyNumberFormat="1" applyFont="1" applyBorder="1" applyAlignment="1">
      <alignment horizontal="center"/>
    </xf>
    <xf numFmtId="0" fontId="20" fillId="0" borderId="50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2" fontId="14" fillId="0" borderId="31" xfId="0" applyNumberFormat="1" applyFont="1" applyBorder="1" applyAlignment="1">
      <alignment horizontal="center"/>
    </xf>
    <xf numFmtId="2" fontId="14" fillId="0" borderId="32" xfId="0" applyNumberFormat="1" applyFont="1" applyBorder="1" applyAlignment="1">
      <alignment horizontal="center"/>
    </xf>
    <xf numFmtId="2" fontId="14" fillId="0" borderId="41" xfId="0" applyNumberFormat="1" applyFont="1" applyBorder="1" applyAlignment="1">
      <alignment horizontal="center"/>
    </xf>
    <xf numFmtId="2" fontId="14" fillId="0" borderId="42" xfId="0" applyNumberFormat="1" applyFont="1" applyBorder="1" applyAlignment="1">
      <alignment horizontal="center"/>
    </xf>
    <xf numFmtId="49" fontId="14" fillId="0" borderId="43" xfId="0" applyNumberFormat="1" applyFont="1" applyBorder="1" applyAlignment="1">
      <alignment horizontal="center"/>
    </xf>
    <xf numFmtId="49" fontId="14" fillId="0" borderId="44" xfId="0" applyNumberFormat="1" applyFont="1" applyBorder="1" applyAlignment="1">
      <alignment horizontal="center"/>
    </xf>
    <xf numFmtId="49" fontId="14" fillId="0" borderId="45" xfId="0" applyNumberFormat="1" applyFont="1" applyBorder="1" applyAlignment="1">
      <alignment horizontal="center"/>
    </xf>
    <xf numFmtId="0" fontId="14" fillId="0" borderId="36" xfId="0" applyNumberFormat="1" applyFont="1" applyBorder="1" applyAlignment="1">
      <alignment horizontal="center"/>
    </xf>
    <xf numFmtId="0" fontId="14" fillId="0" borderId="15" xfId="0" applyNumberFormat="1" applyFont="1" applyBorder="1" applyAlignment="1">
      <alignment horizontal="center"/>
    </xf>
    <xf numFmtId="0" fontId="14" fillId="0" borderId="37" xfId="0" applyNumberFormat="1" applyFont="1" applyBorder="1" applyAlignment="1">
      <alignment horizontal="center"/>
    </xf>
    <xf numFmtId="0" fontId="13" fillId="0" borderId="13" xfId="0" applyNumberFormat="1" applyFont="1" applyBorder="1" applyAlignment="1">
      <alignment horizontal="center" vertical="center"/>
    </xf>
    <xf numFmtId="0" fontId="14" fillId="0" borderId="5" xfId="0" applyNumberFormat="1" applyFont="1" applyBorder="1" applyAlignment="1">
      <alignment horizontal="center" wrapText="1"/>
    </xf>
    <xf numFmtId="0" fontId="14" fillId="0" borderId="2" xfId="0" applyNumberFormat="1" applyFont="1" applyBorder="1" applyAlignment="1">
      <alignment horizontal="center" vertical="center"/>
    </xf>
    <xf numFmtId="0" fontId="14" fillId="0" borderId="13" xfId="0" applyNumberFormat="1" applyFont="1" applyBorder="1" applyAlignment="1">
      <alignment horizontal="center" vertical="center"/>
    </xf>
    <xf numFmtId="0" fontId="14" fillId="0" borderId="38" xfId="0" applyNumberFormat="1" applyFont="1" applyBorder="1" applyAlignment="1">
      <alignment horizontal="center" vertical="center"/>
    </xf>
    <xf numFmtId="0" fontId="14" fillId="0" borderId="0" xfId="0" applyNumberFormat="1" applyFont="1" applyBorder="1" applyAlignment="1">
      <alignment horizontal="center" vertical="center"/>
    </xf>
    <xf numFmtId="0" fontId="14" fillId="0" borderId="4" xfId="0" applyNumberFormat="1" applyFont="1" applyBorder="1" applyAlignment="1">
      <alignment horizontal="center" vertical="center"/>
    </xf>
    <xf numFmtId="0" fontId="14" fillId="0" borderId="5" xfId="0" applyNumberFormat="1" applyFont="1" applyBorder="1" applyAlignment="1">
      <alignment horizontal="center" vertical="center"/>
    </xf>
    <xf numFmtId="0" fontId="14" fillId="0" borderId="39" xfId="0" applyNumberFormat="1" applyFont="1" applyBorder="1" applyAlignment="1">
      <alignment horizontal="center" vertical="top"/>
    </xf>
    <xf numFmtId="0" fontId="14" fillId="0" borderId="14" xfId="0" applyNumberFormat="1" applyFont="1" applyBorder="1" applyAlignment="1">
      <alignment horizontal="center" vertical="top"/>
    </xf>
    <xf numFmtId="0" fontId="14" fillId="0" borderId="1" xfId="0" applyNumberFormat="1" applyFont="1" applyBorder="1" applyAlignment="1">
      <alignment horizontal="center" vertical="top"/>
    </xf>
    <xf numFmtId="2" fontId="14" fillId="0" borderId="7" xfId="0" applyNumberFormat="1" applyFont="1" applyBorder="1" applyAlignment="1">
      <alignment horizontal="center"/>
    </xf>
    <xf numFmtId="2" fontId="14" fillId="0" borderId="21" xfId="0" applyNumberFormat="1" applyFont="1" applyBorder="1" applyAlignment="1">
      <alignment horizontal="center"/>
    </xf>
    <xf numFmtId="49" fontId="14" fillId="0" borderId="40" xfId="0" applyNumberFormat="1" applyFont="1" applyBorder="1" applyAlignment="1">
      <alignment horizontal="center"/>
    </xf>
    <xf numFmtId="49" fontId="14" fillId="0" borderId="39" xfId="0" applyNumberFormat="1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 vertical="top"/>
    </xf>
    <xf numFmtId="43" fontId="6" fillId="0" borderId="1" xfId="2" applyFont="1" applyBorder="1" applyAlignment="1">
      <alignment horizontal="center" vertical="center"/>
    </xf>
    <xf numFmtId="43" fontId="6" fillId="0" borderId="10" xfId="2" applyFont="1" applyBorder="1" applyAlignment="1">
      <alignment horizontal="center" vertical="center"/>
    </xf>
    <xf numFmtId="43" fontId="6" fillId="0" borderId="11" xfId="2" applyFont="1" applyBorder="1" applyAlignment="1">
      <alignment horizontal="center" vertical="center"/>
    </xf>
    <xf numFmtId="43" fontId="6" fillId="0" borderId="1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43" fontId="5" fillId="0" borderId="1" xfId="2" applyFont="1" applyBorder="1" applyAlignment="1">
      <alignment horizontal="center" vertical="center"/>
    </xf>
    <xf numFmtId="43" fontId="5" fillId="0" borderId="10" xfId="2" applyFont="1" applyBorder="1" applyAlignment="1">
      <alignment horizontal="center" vertical="center"/>
    </xf>
    <xf numFmtId="43" fontId="5" fillId="0" borderId="11" xfId="2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3" fontId="5" fillId="0" borderId="1" xfId="0" applyNumberFormat="1" applyFont="1" applyBorder="1" applyAlignment="1">
      <alignment horizontal="center" vertical="center"/>
    </xf>
    <xf numFmtId="164" fontId="5" fillId="0" borderId="1" xfId="2" applyNumberFormat="1" applyFont="1" applyBorder="1" applyAlignment="1">
      <alignment horizontal="center" vertical="center"/>
    </xf>
    <xf numFmtId="164" fontId="5" fillId="0" borderId="10" xfId="2" applyNumberFormat="1" applyFont="1" applyBorder="1" applyAlignment="1">
      <alignment horizontal="center" vertical="center"/>
    </xf>
    <xf numFmtId="164" fontId="5" fillId="0" borderId="11" xfId="2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" fontId="5" fillId="0" borderId="10" xfId="0" applyNumberFormat="1" applyFont="1" applyBorder="1" applyAlignment="1">
      <alignment horizontal="center" vertical="center"/>
    </xf>
    <xf numFmtId="4" fontId="5" fillId="0" borderId="11" xfId="0" applyNumberFormat="1" applyFont="1" applyBorder="1" applyAlignment="1">
      <alignment horizontal="center" vertical="center"/>
    </xf>
  </cellXfs>
  <cellStyles count="3">
    <cellStyle name="Обычный" xfId="0" builtinId="0"/>
    <cellStyle name="Обычный 2" xfId="1"/>
    <cellStyle name="Финансовый" xfId="2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D50"/>
  <sheetViews>
    <sheetView view="pageBreakPreview" topLeftCell="A4" workbookViewId="0">
      <selection activeCell="CO26" sqref="CO26:DD26"/>
    </sheetView>
  </sheetViews>
  <sheetFormatPr defaultColWidth="0.85546875" defaultRowHeight="15"/>
  <cols>
    <col min="1" max="107" width="0.85546875" style="3"/>
    <col min="108" max="108" width="1.7109375" style="3" customWidth="1"/>
    <col min="109" max="16384" width="0.85546875" style="3"/>
  </cols>
  <sheetData>
    <row r="1" spans="14:108" s="1" customFormat="1" ht="11.25" customHeight="1">
      <c r="BK1" s="21" t="s">
        <v>0</v>
      </c>
      <c r="BT1" s="121"/>
      <c r="BU1" s="121"/>
      <c r="BV1" s="121"/>
      <c r="BW1" s="121"/>
      <c r="BX1" s="121"/>
      <c r="BY1" s="121"/>
      <c r="BZ1" s="121"/>
      <c r="CA1" s="121"/>
      <c r="CB1" s="121"/>
      <c r="CC1" s="121"/>
      <c r="CD1" s="121"/>
      <c r="CE1" s="121"/>
      <c r="CF1" s="121"/>
      <c r="CG1" s="121"/>
      <c r="CH1" s="121"/>
      <c r="CI1" s="121"/>
      <c r="CJ1" s="121"/>
      <c r="CK1" s="121"/>
      <c r="CL1" s="121"/>
      <c r="CM1" s="121"/>
      <c r="CN1" s="121"/>
      <c r="CO1" s="121"/>
      <c r="CP1" s="121"/>
      <c r="CQ1" s="121"/>
      <c r="CR1" s="121"/>
      <c r="CS1" s="121"/>
      <c r="CT1" s="121"/>
      <c r="CU1" s="121"/>
      <c r="CV1" s="121"/>
      <c r="CW1" s="121"/>
      <c r="CX1" s="121"/>
      <c r="CY1" s="121"/>
      <c r="CZ1" s="121"/>
      <c r="DA1" s="121"/>
      <c r="DB1" s="121"/>
      <c r="DC1" s="121"/>
      <c r="DD1" s="121"/>
    </row>
    <row r="2" spans="14:108" s="1" customFormat="1" ht="11.25" customHeight="1">
      <c r="BK2" s="88" t="s">
        <v>1</v>
      </c>
      <c r="BQ2" s="2"/>
      <c r="BR2" s="122"/>
      <c r="BS2" s="122"/>
      <c r="BT2" s="122"/>
      <c r="BU2" s="122"/>
      <c r="BV2" s="122"/>
      <c r="BW2" s="122"/>
      <c r="BX2" s="122"/>
      <c r="BY2" s="122"/>
      <c r="BZ2" s="122"/>
      <c r="CA2" s="122"/>
      <c r="CB2" s="122"/>
      <c r="CC2" s="122"/>
      <c r="CD2" s="122"/>
      <c r="CE2" s="122"/>
      <c r="CF2" s="122"/>
      <c r="CG2" s="122"/>
      <c r="CH2" s="122"/>
      <c r="CI2" s="122"/>
      <c r="CJ2" s="122"/>
      <c r="CK2" s="122"/>
      <c r="CL2" s="122"/>
      <c r="CM2" s="122"/>
      <c r="CN2" s="122"/>
      <c r="CO2" s="122"/>
      <c r="CP2" s="122"/>
      <c r="CQ2" s="122"/>
      <c r="CR2" s="122"/>
      <c r="CS2" s="122"/>
      <c r="CT2" s="122"/>
      <c r="CU2" s="122"/>
      <c r="CV2" s="122"/>
      <c r="CW2" s="122"/>
      <c r="CX2" s="122"/>
      <c r="CY2" s="122"/>
      <c r="CZ2" s="122"/>
      <c r="DA2" s="122"/>
      <c r="DB2" s="122"/>
      <c r="DC2" s="122"/>
      <c r="DD2" s="122"/>
    </row>
    <row r="3" spans="14:108" s="1" customFormat="1" ht="11.25" customHeight="1">
      <c r="BK3" s="21" t="s">
        <v>2</v>
      </c>
      <c r="BT3" s="121"/>
      <c r="BU3" s="121"/>
      <c r="BV3" s="121"/>
      <c r="BW3" s="121"/>
      <c r="BX3" s="121"/>
      <c r="BY3" s="121"/>
      <c r="BZ3" s="121"/>
      <c r="CA3" s="121"/>
      <c r="CB3" s="121"/>
      <c r="CC3" s="121"/>
      <c r="CD3" s="121"/>
      <c r="CE3" s="121"/>
      <c r="CF3" s="121"/>
      <c r="CG3" s="121"/>
      <c r="CH3" s="121"/>
      <c r="CI3" s="121"/>
      <c r="CJ3" s="121"/>
      <c r="CK3" s="121"/>
      <c r="CL3" s="121"/>
      <c r="CM3" s="121"/>
      <c r="CN3" s="121"/>
      <c r="CO3" s="121"/>
      <c r="CP3" s="121"/>
      <c r="CQ3" s="121"/>
      <c r="CR3" s="121"/>
      <c r="CS3" s="121"/>
      <c r="CT3" s="121"/>
      <c r="CU3" s="121"/>
      <c r="CV3" s="121"/>
      <c r="CW3" s="121"/>
      <c r="CX3" s="121"/>
      <c r="CY3" s="121"/>
      <c r="CZ3" s="121"/>
      <c r="DA3" s="121"/>
      <c r="DB3" s="121"/>
      <c r="DC3" s="121"/>
      <c r="DD3" s="121"/>
    </row>
    <row r="4" spans="14:108" s="1" customFormat="1" ht="11.25" customHeight="1">
      <c r="BK4" s="88" t="s">
        <v>3</v>
      </c>
      <c r="BQ4" s="2"/>
      <c r="BT4" s="122"/>
      <c r="BU4" s="122"/>
      <c r="BV4" s="122"/>
      <c r="BW4" s="122"/>
      <c r="BX4" s="122"/>
      <c r="BY4" s="122"/>
      <c r="BZ4" s="122"/>
      <c r="CA4" s="122"/>
      <c r="CB4" s="122"/>
      <c r="CC4" s="122"/>
      <c r="CD4" s="122"/>
      <c r="CE4" s="122"/>
      <c r="CF4" s="122"/>
      <c r="CG4" s="122"/>
      <c r="CH4" s="122"/>
      <c r="CI4" s="122"/>
      <c r="CJ4" s="122"/>
      <c r="CK4" s="122"/>
      <c r="CL4" s="122"/>
      <c r="CM4" s="122"/>
      <c r="CN4" s="122"/>
      <c r="CO4" s="122"/>
      <c r="CP4" s="122"/>
      <c r="CQ4" s="122"/>
      <c r="CR4" s="122"/>
      <c r="CS4" s="122"/>
      <c r="CT4" s="122"/>
      <c r="CU4" s="122"/>
      <c r="CV4" s="122"/>
      <c r="CW4" s="122"/>
      <c r="CX4" s="122"/>
      <c r="CY4" s="122"/>
      <c r="CZ4" s="122"/>
      <c r="DA4" s="122"/>
      <c r="DB4" s="122"/>
      <c r="DC4" s="122"/>
      <c r="DD4" s="122"/>
    </row>
    <row r="5" spans="14:108" s="1" customFormat="1" ht="11.25" customHeight="1">
      <c r="BK5" s="88" t="s">
        <v>4</v>
      </c>
      <c r="BQ5" s="2"/>
      <c r="BT5" s="122"/>
      <c r="BU5" s="122"/>
      <c r="BV5" s="122"/>
      <c r="BW5" s="122"/>
      <c r="BX5" s="122"/>
      <c r="BY5" s="122"/>
      <c r="BZ5" s="122"/>
      <c r="CA5" s="122"/>
      <c r="CB5" s="122"/>
      <c r="CC5" s="122"/>
      <c r="CD5" s="122"/>
      <c r="CE5" s="122"/>
      <c r="CF5" s="122"/>
      <c r="CG5" s="122"/>
      <c r="CH5" s="122"/>
      <c r="CI5" s="122"/>
      <c r="CJ5" s="122"/>
      <c r="CK5" s="122"/>
      <c r="CL5" s="122"/>
      <c r="CM5" s="122"/>
      <c r="CN5" s="122"/>
      <c r="CO5" s="122"/>
      <c r="CP5" s="122"/>
      <c r="CQ5" s="122"/>
      <c r="CR5" s="122"/>
      <c r="CS5" s="122"/>
      <c r="CT5" s="122"/>
      <c r="CU5" s="122"/>
      <c r="CV5" s="122"/>
      <c r="CW5" s="122"/>
      <c r="CX5" s="122"/>
      <c r="CY5" s="122"/>
      <c r="CZ5" s="122"/>
      <c r="DA5" s="122"/>
      <c r="DB5" s="122"/>
      <c r="DC5" s="122"/>
      <c r="DD5" s="122"/>
    </row>
    <row r="6" spans="14:108" s="1" customFormat="1" ht="11.25" customHeight="1">
      <c r="BK6" s="88" t="s">
        <v>225</v>
      </c>
      <c r="BQ6" s="122"/>
      <c r="BR6" s="122"/>
      <c r="BS6" s="122"/>
      <c r="BT6" s="122"/>
      <c r="BU6" s="122"/>
      <c r="BV6" s="122"/>
      <c r="BW6" s="122"/>
      <c r="BX6" s="122"/>
      <c r="BY6" s="122"/>
      <c r="BZ6" s="122"/>
      <c r="CA6" s="122"/>
      <c r="CB6" s="122"/>
      <c r="CC6" s="122"/>
      <c r="CD6" s="122"/>
      <c r="CE6" s="122"/>
      <c r="CF6" s="122"/>
      <c r="CG6" s="122"/>
      <c r="CH6" s="122"/>
      <c r="CI6" s="122"/>
      <c r="CJ6" s="122"/>
      <c r="CK6" s="122"/>
      <c r="CL6" s="122"/>
      <c r="CM6" s="122"/>
      <c r="CN6" s="122"/>
      <c r="CO6" s="122"/>
      <c r="CP6" s="122"/>
      <c r="CQ6" s="122"/>
      <c r="CR6" s="122"/>
      <c r="CS6" s="122"/>
      <c r="CT6" s="122"/>
      <c r="CU6" s="122"/>
      <c r="CV6" s="122"/>
      <c r="CW6" s="122"/>
      <c r="CX6" s="122"/>
      <c r="CY6" s="122"/>
      <c r="CZ6" s="122"/>
      <c r="DA6" s="122"/>
      <c r="DB6" s="122"/>
      <c r="DC6" s="122"/>
      <c r="DD6" s="122"/>
    </row>
    <row r="7" spans="14:108" s="1" customFormat="1" ht="11.25" customHeight="1">
      <c r="BQ7" s="2"/>
    </row>
    <row r="8" spans="14:108" s="1" customFormat="1" ht="11.25" customHeight="1">
      <c r="BQ8" s="2"/>
    </row>
    <row r="9" spans="14:108" ht="9.75" customHeight="1">
      <c r="BS9" s="4"/>
    </row>
    <row r="10" spans="14:108" ht="9.75" customHeight="1">
      <c r="N10" s="1"/>
    </row>
    <row r="11" spans="14:108">
      <c r="BE11" s="162" t="s">
        <v>5</v>
      </c>
      <c r="BF11" s="162"/>
      <c r="BG11" s="162"/>
      <c r="BH11" s="162"/>
      <c r="BI11" s="162"/>
      <c r="BJ11" s="162"/>
      <c r="BK11" s="162"/>
      <c r="BL11" s="162"/>
      <c r="BM11" s="162"/>
      <c r="BN11" s="162"/>
      <c r="BO11" s="162"/>
      <c r="BP11" s="162"/>
      <c r="BQ11" s="162"/>
      <c r="BR11" s="162"/>
      <c r="BS11" s="162"/>
      <c r="BT11" s="162"/>
      <c r="BU11" s="162"/>
      <c r="BV11" s="162"/>
      <c r="BW11" s="162"/>
      <c r="BX11" s="162"/>
      <c r="BY11" s="162"/>
      <c r="BZ11" s="162"/>
      <c r="CA11" s="162"/>
      <c r="CB11" s="162"/>
      <c r="CC11" s="162"/>
      <c r="CD11" s="162"/>
      <c r="CE11" s="162"/>
      <c r="CF11" s="162"/>
      <c r="CG11" s="162"/>
      <c r="CH11" s="162"/>
      <c r="CI11" s="162"/>
      <c r="CJ11" s="162"/>
      <c r="CK11" s="162"/>
      <c r="CL11" s="162"/>
      <c r="CM11" s="162"/>
      <c r="CN11" s="162"/>
      <c r="CO11" s="162"/>
      <c r="CP11" s="162"/>
      <c r="CQ11" s="162"/>
      <c r="CR11" s="162"/>
      <c r="CS11" s="162"/>
      <c r="CT11" s="162"/>
      <c r="CU11" s="162"/>
      <c r="CV11" s="162"/>
      <c r="CW11" s="162"/>
      <c r="CX11" s="162"/>
      <c r="CY11" s="162"/>
      <c r="CZ11" s="162"/>
      <c r="DA11" s="162"/>
      <c r="DB11" s="162"/>
      <c r="DC11" s="162"/>
      <c r="DD11" s="162"/>
    </row>
    <row r="12" spans="14:108">
      <c r="BE12" s="165" t="s">
        <v>81</v>
      </c>
      <c r="BF12" s="165"/>
      <c r="BG12" s="165"/>
      <c r="BH12" s="165"/>
      <c r="BI12" s="165"/>
      <c r="BJ12" s="165"/>
      <c r="BK12" s="165"/>
      <c r="BL12" s="165"/>
      <c r="BM12" s="165"/>
      <c r="BN12" s="165"/>
      <c r="BO12" s="165"/>
      <c r="BP12" s="165"/>
      <c r="BQ12" s="165"/>
      <c r="BR12" s="165"/>
      <c r="BS12" s="165"/>
      <c r="BT12" s="165"/>
      <c r="BU12" s="165"/>
      <c r="BV12" s="165"/>
      <c r="BW12" s="165"/>
      <c r="BX12" s="165"/>
      <c r="BY12" s="165"/>
      <c r="BZ12" s="165"/>
      <c r="CA12" s="165"/>
      <c r="CB12" s="165"/>
      <c r="CC12" s="165"/>
      <c r="CD12" s="165"/>
      <c r="CE12" s="165"/>
      <c r="CF12" s="165"/>
      <c r="CG12" s="165"/>
      <c r="CH12" s="165"/>
      <c r="CI12" s="165"/>
      <c r="CJ12" s="165"/>
      <c r="CK12" s="165"/>
      <c r="CL12" s="165"/>
      <c r="CM12" s="165"/>
      <c r="CN12" s="165"/>
      <c r="CO12" s="165"/>
      <c r="CP12" s="165"/>
      <c r="CQ12" s="165"/>
      <c r="CR12" s="165"/>
      <c r="CS12" s="165"/>
      <c r="CT12" s="165"/>
      <c r="CU12" s="165"/>
      <c r="CV12" s="165"/>
      <c r="CW12" s="165"/>
      <c r="CX12" s="165"/>
      <c r="CY12" s="165"/>
      <c r="CZ12" s="165"/>
      <c r="DA12" s="165"/>
      <c r="DB12" s="165"/>
      <c r="DC12" s="165"/>
      <c r="DD12" s="165"/>
    </row>
    <row r="13" spans="14:108" s="1" customFormat="1" ht="12" customHeight="1">
      <c r="BE13" s="166" t="s">
        <v>6</v>
      </c>
      <c r="BF13" s="166"/>
      <c r="BG13" s="166"/>
      <c r="BH13" s="166"/>
      <c r="BI13" s="166"/>
      <c r="BJ13" s="166"/>
      <c r="BK13" s="166"/>
      <c r="BL13" s="166"/>
      <c r="BM13" s="166"/>
      <c r="BN13" s="166"/>
      <c r="BO13" s="166"/>
      <c r="BP13" s="166"/>
      <c r="BQ13" s="166"/>
      <c r="BR13" s="166"/>
      <c r="BS13" s="166"/>
      <c r="BT13" s="166"/>
      <c r="BU13" s="166"/>
      <c r="BV13" s="166"/>
      <c r="BW13" s="166"/>
      <c r="BX13" s="166"/>
      <c r="BY13" s="166"/>
      <c r="BZ13" s="166"/>
      <c r="CA13" s="166"/>
      <c r="CB13" s="166"/>
      <c r="CC13" s="166"/>
      <c r="CD13" s="166"/>
      <c r="CE13" s="166"/>
      <c r="CF13" s="166"/>
      <c r="CG13" s="166"/>
      <c r="CH13" s="166"/>
      <c r="CI13" s="166"/>
      <c r="CJ13" s="166"/>
      <c r="CK13" s="166"/>
      <c r="CL13" s="166"/>
      <c r="CM13" s="166"/>
      <c r="CN13" s="166"/>
      <c r="CO13" s="166"/>
      <c r="CP13" s="166"/>
      <c r="CQ13" s="166"/>
      <c r="CR13" s="166"/>
      <c r="CS13" s="166"/>
      <c r="CT13" s="166"/>
      <c r="CU13" s="166"/>
      <c r="CV13" s="166"/>
      <c r="CW13" s="166"/>
      <c r="CX13" s="166"/>
      <c r="CY13" s="166"/>
      <c r="CZ13" s="166"/>
      <c r="DA13" s="166"/>
      <c r="DB13" s="166"/>
      <c r="DC13" s="166"/>
      <c r="DD13" s="166"/>
    </row>
    <row r="14" spans="14:108">
      <c r="BE14" s="165"/>
      <c r="BF14" s="165"/>
      <c r="BG14" s="165"/>
      <c r="BH14" s="165"/>
      <c r="BI14" s="165"/>
      <c r="BJ14" s="165"/>
      <c r="BK14" s="165"/>
      <c r="BL14" s="165"/>
      <c r="BM14" s="165"/>
      <c r="BN14" s="165"/>
      <c r="BO14" s="165"/>
      <c r="BP14" s="165"/>
      <c r="BQ14" s="165"/>
      <c r="BR14" s="165"/>
      <c r="BS14" s="165"/>
      <c r="BT14" s="165"/>
      <c r="BU14" s="165"/>
      <c r="BV14" s="165"/>
      <c r="BW14" s="165"/>
      <c r="BX14" s="165"/>
      <c r="CA14" s="165" t="s">
        <v>82</v>
      </c>
      <c r="CB14" s="165"/>
      <c r="CC14" s="165"/>
      <c r="CD14" s="165"/>
      <c r="CE14" s="165"/>
      <c r="CF14" s="165"/>
      <c r="CG14" s="165"/>
      <c r="CH14" s="165"/>
      <c r="CI14" s="165"/>
      <c r="CJ14" s="165"/>
      <c r="CK14" s="165"/>
      <c r="CL14" s="165"/>
      <c r="CM14" s="165"/>
      <c r="CN14" s="165"/>
      <c r="CO14" s="165"/>
      <c r="CP14" s="165"/>
      <c r="CQ14" s="165"/>
      <c r="CR14" s="165"/>
      <c r="CS14" s="165"/>
      <c r="CT14" s="165"/>
      <c r="CU14" s="165"/>
      <c r="CV14" s="165"/>
      <c r="CW14" s="165"/>
      <c r="CX14" s="165"/>
      <c r="CY14" s="165"/>
      <c r="CZ14" s="165"/>
      <c r="DA14" s="165"/>
      <c r="DB14" s="165"/>
      <c r="DC14" s="165"/>
      <c r="DD14" s="165"/>
    </row>
    <row r="15" spans="14:108" s="1" customFormat="1" ht="12">
      <c r="BE15" s="164" t="s">
        <v>7</v>
      </c>
      <c r="BF15" s="164"/>
      <c r="BG15" s="164"/>
      <c r="BH15" s="164"/>
      <c r="BI15" s="164"/>
      <c r="BJ15" s="164"/>
      <c r="BK15" s="164"/>
      <c r="BL15" s="164"/>
      <c r="BM15" s="164"/>
      <c r="BN15" s="164"/>
      <c r="BO15" s="164"/>
      <c r="BP15" s="164"/>
      <c r="BQ15" s="164"/>
      <c r="BR15" s="164"/>
      <c r="BS15" s="164"/>
      <c r="BT15" s="164"/>
      <c r="BU15" s="164"/>
      <c r="BV15" s="164"/>
      <c r="BW15" s="164"/>
      <c r="BX15" s="164"/>
      <c r="CA15" s="164" t="s">
        <v>8</v>
      </c>
      <c r="CB15" s="164"/>
      <c r="CC15" s="164"/>
      <c r="CD15" s="164"/>
      <c r="CE15" s="164"/>
      <c r="CF15" s="164"/>
      <c r="CG15" s="164"/>
      <c r="CH15" s="164"/>
      <c r="CI15" s="164"/>
      <c r="CJ15" s="164"/>
      <c r="CK15" s="164"/>
      <c r="CL15" s="164"/>
      <c r="CM15" s="164"/>
      <c r="CN15" s="164"/>
      <c r="CO15" s="164"/>
      <c r="CP15" s="164"/>
      <c r="CQ15" s="164"/>
      <c r="CR15" s="164"/>
      <c r="CS15" s="164"/>
      <c r="CT15" s="164"/>
      <c r="CU15" s="164"/>
      <c r="CV15" s="164"/>
      <c r="CW15" s="164"/>
      <c r="CX15" s="164"/>
      <c r="CY15" s="164"/>
      <c r="CZ15" s="164"/>
      <c r="DA15" s="164"/>
      <c r="DB15" s="164"/>
      <c r="DC15" s="164"/>
      <c r="DD15" s="164"/>
    </row>
    <row r="16" spans="14:108">
      <c r="BM16" s="5" t="s">
        <v>9</v>
      </c>
      <c r="BN16" s="163" t="s">
        <v>168</v>
      </c>
      <c r="BO16" s="163"/>
      <c r="BP16" s="163"/>
      <c r="BQ16" s="163"/>
      <c r="BR16" s="3" t="s">
        <v>9</v>
      </c>
      <c r="BU16" s="163" t="s">
        <v>169</v>
      </c>
      <c r="BV16" s="163"/>
      <c r="BW16" s="163"/>
      <c r="BX16" s="163"/>
      <c r="BY16" s="163"/>
      <c r="BZ16" s="163"/>
      <c r="CA16" s="163"/>
      <c r="CB16" s="163"/>
      <c r="CC16" s="163"/>
      <c r="CD16" s="163"/>
      <c r="CE16" s="163"/>
      <c r="CF16" s="163"/>
      <c r="CG16" s="163"/>
      <c r="CH16" s="163"/>
      <c r="CI16" s="163"/>
      <c r="CJ16" s="163"/>
      <c r="CK16" s="163"/>
      <c r="CL16" s="163"/>
      <c r="CM16" s="160">
        <v>20</v>
      </c>
      <c r="CN16" s="160"/>
      <c r="CO16" s="160"/>
      <c r="CP16" s="160"/>
      <c r="CQ16" s="161" t="s">
        <v>170</v>
      </c>
      <c r="CR16" s="161"/>
      <c r="CS16" s="161"/>
      <c r="CT16" s="161"/>
      <c r="CU16" s="3" t="s">
        <v>10</v>
      </c>
    </row>
    <row r="17" spans="1:108">
      <c r="CY17" s="6"/>
    </row>
    <row r="18" spans="1:108" ht="16.5">
      <c r="A18" s="154" t="s">
        <v>11</v>
      </c>
      <c r="B18" s="154"/>
      <c r="C18" s="154"/>
      <c r="D18" s="154"/>
      <c r="E18" s="154"/>
      <c r="F18" s="154"/>
      <c r="G18" s="154"/>
      <c r="H18" s="154"/>
      <c r="I18" s="154"/>
      <c r="J18" s="154"/>
      <c r="K18" s="154"/>
      <c r="L18" s="154"/>
      <c r="M18" s="154"/>
      <c r="N18" s="154"/>
      <c r="O18" s="154"/>
      <c r="P18" s="154"/>
      <c r="Q18" s="154"/>
      <c r="R18" s="154"/>
      <c r="S18" s="154"/>
      <c r="T18" s="154"/>
      <c r="U18" s="154"/>
      <c r="V18" s="154"/>
      <c r="W18" s="154"/>
      <c r="X18" s="154"/>
      <c r="Y18" s="154"/>
      <c r="Z18" s="154"/>
      <c r="AA18" s="154"/>
      <c r="AB18" s="154"/>
      <c r="AC18" s="154"/>
      <c r="AD18" s="154"/>
      <c r="AE18" s="154"/>
      <c r="AF18" s="154"/>
      <c r="AG18" s="154"/>
      <c r="AH18" s="154"/>
      <c r="AI18" s="154"/>
      <c r="AJ18" s="154"/>
      <c r="AK18" s="154"/>
      <c r="AL18" s="154"/>
      <c r="AM18" s="154"/>
      <c r="AN18" s="154"/>
      <c r="AO18" s="154"/>
      <c r="AP18" s="154"/>
      <c r="AQ18" s="154"/>
      <c r="AR18" s="154"/>
      <c r="AS18" s="154"/>
      <c r="AT18" s="154"/>
      <c r="AU18" s="154"/>
      <c r="AV18" s="154"/>
      <c r="AW18" s="154"/>
      <c r="AX18" s="154"/>
      <c r="AY18" s="154"/>
      <c r="AZ18" s="154"/>
      <c r="BA18" s="154"/>
      <c r="BB18" s="154"/>
      <c r="BC18" s="154"/>
      <c r="BD18" s="154"/>
      <c r="BE18" s="154"/>
      <c r="BF18" s="154"/>
      <c r="BG18" s="154"/>
      <c r="BH18" s="154"/>
      <c r="BI18" s="154"/>
      <c r="BJ18" s="154"/>
      <c r="BK18" s="154"/>
      <c r="BL18" s="154"/>
      <c r="BM18" s="154"/>
      <c r="BN18" s="154"/>
      <c r="BO18" s="154"/>
      <c r="BP18" s="154"/>
      <c r="BQ18" s="154"/>
      <c r="BR18" s="154"/>
      <c r="BS18" s="154"/>
      <c r="BT18" s="154"/>
      <c r="BU18" s="154"/>
      <c r="BV18" s="154"/>
      <c r="BW18" s="154"/>
      <c r="BX18" s="154"/>
      <c r="BY18" s="154"/>
      <c r="BZ18" s="154"/>
      <c r="CA18" s="154"/>
      <c r="CB18" s="154"/>
      <c r="CC18" s="154"/>
      <c r="CD18" s="154"/>
      <c r="CE18" s="154"/>
      <c r="CF18" s="154"/>
      <c r="CG18" s="154"/>
      <c r="CH18" s="154"/>
      <c r="CI18" s="154"/>
      <c r="CJ18" s="154"/>
      <c r="CK18" s="154"/>
      <c r="CL18" s="154"/>
      <c r="CM18" s="154"/>
      <c r="CN18" s="154"/>
      <c r="CO18" s="154"/>
      <c r="CP18" s="154"/>
      <c r="CQ18" s="154"/>
      <c r="CR18" s="154"/>
      <c r="CS18" s="154"/>
      <c r="CT18" s="154"/>
      <c r="CU18" s="154"/>
      <c r="CV18" s="154"/>
      <c r="CW18" s="154"/>
      <c r="CX18" s="154"/>
      <c r="CY18" s="154"/>
      <c r="CZ18" s="154"/>
      <c r="DA18" s="154"/>
      <c r="DB18" s="154"/>
      <c r="DC18" s="154"/>
      <c r="DD18" s="154"/>
    </row>
    <row r="19" spans="1:108" s="7" customFormat="1" ht="16.5">
      <c r="AJ19" s="8"/>
      <c r="AM19" s="8"/>
      <c r="AV19" s="9"/>
      <c r="AW19" s="9"/>
      <c r="AX19" s="9"/>
      <c r="BA19" s="9" t="s">
        <v>12</v>
      </c>
      <c r="BB19" s="156" t="s">
        <v>170</v>
      </c>
      <c r="BC19" s="156"/>
      <c r="BD19" s="156"/>
      <c r="BE19" s="156"/>
      <c r="BF19" s="7" t="s">
        <v>13</v>
      </c>
    </row>
    <row r="20" spans="1:108" ht="4.5" customHeight="1"/>
    <row r="21" spans="1:108" ht="17.25" customHeight="1">
      <c r="CO21" s="155" t="s">
        <v>14</v>
      </c>
      <c r="CP21" s="155"/>
      <c r="CQ21" s="155"/>
      <c r="CR21" s="155"/>
      <c r="CS21" s="155"/>
      <c r="CT21" s="155"/>
      <c r="CU21" s="155"/>
      <c r="CV21" s="155"/>
      <c r="CW21" s="155"/>
      <c r="CX21" s="155"/>
      <c r="CY21" s="155"/>
      <c r="CZ21" s="155"/>
      <c r="DA21" s="155"/>
      <c r="DB21" s="155"/>
      <c r="DC21" s="155"/>
      <c r="DD21" s="155"/>
    </row>
    <row r="22" spans="1:108" ht="15" customHeight="1">
      <c r="CM22" s="5" t="s">
        <v>15</v>
      </c>
      <c r="CO22" s="151"/>
      <c r="CP22" s="152"/>
      <c r="CQ22" s="152"/>
      <c r="CR22" s="152"/>
      <c r="CS22" s="152"/>
      <c r="CT22" s="152"/>
      <c r="CU22" s="152"/>
      <c r="CV22" s="152"/>
      <c r="CW22" s="152"/>
      <c r="CX22" s="152"/>
      <c r="CY22" s="152"/>
      <c r="CZ22" s="152"/>
      <c r="DA22" s="152"/>
      <c r="DB22" s="152"/>
      <c r="DC22" s="152"/>
      <c r="DD22" s="153"/>
    </row>
    <row r="23" spans="1:108" ht="15" customHeight="1">
      <c r="AJ23" s="10"/>
      <c r="AK23" s="11" t="s">
        <v>9</v>
      </c>
      <c r="AL23" s="158" t="s">
        <v>168</v>
      </c>
      <c r="AM23" s="158"/>
      <c r="AN23" s="158"/>
      <c r="AO23" s="158"/>
      <c r="AP23" s="10" t="s">
        <v>9</v>
      </c>
      <c r="AQ23" s="10"/>
      <c r="AR23" s="10"/>
      <c r="AS23" s="158" t="s">
        <v>169</v>
      </c>
      <c r="AT23" s="158"/>
      <c r="AU23" s="158"/>
      <c r="AV23" s="158"/>
      <c r="AW23" s="158"/>
      <c r="AX23" s="158"/>
      <c r="AY23" s="158"/>
      <c r="AZ23" s="158"/>
      <c r="BA23" s="158"/>
      <c r="BB23" s="158"/>
      <c r="BC23" s="158"/>
      <c r="BD23" s="158"/>
      <c r="BE23" s="158"/>
      <c r="BF23" s="158"/>
      <c r="BG23" s="158"/>
      <c r="BH23" s="158"/>
      <c r="BI23" s="158"/>
      <c r="BJ23" s="158"/>
      <c r="BK23" s="159">
        <v>20</v>
      </c>
      <c r="BL23" s="159"/>
      <c r="BM23" s="159"/>
      <c r="BN23" s="159"/>
      <c r="BO23" s="156" t="s">
        <v>170</v>
      </c>
      <c r="BP23" s="156"/>
      <c r="BQ23" s="156"/>
      <c r="BR23" s="156"/>
      <c r="BS23" s="10" t="s">
        <v>10</v>
      </c>
      <c r="BT23" s="10"/>
      <c r="BU23" s="10"/>
      <c r="BY23" s="12"/>
      <c r="CM23" s="5" t="s">
        <v>16</v>
      </c>
      <c r="CO23" s="151" t="s">
        <v>171</v>
      </c>
      <c r="CP23" s="152"/>
      <c r="CQ23" s="152"/>
      <c r="CR23" s="152"/>
      <c r="CS23" s="152"/>
      <c r="CT23" s="152"/>
      <c r="CU23" s="152"/>
      <c r="CV23" s="152"/>
      <c r="CW23" s="152"/>
      <c r="CX23" s="152"/>
      <c r="CY23" s="152"/>
      <c r="CZ23" s="152"/>
      <c r="DA23" s="152"/>
      <c r="DB23" s="152"/>
      <c r="DC23" s="152"/>
      <c r="DD23" s="153"/>
    </row>
    <row r="24" spans="1:108" ht="15" customHeight="1">
      <c r="BY24" s="12"/>
      <c r="BZ24" s="12"/>
      <c r="CM24" s="5"/>
      <c r="CO24" s="151"/>
      <c r="CP24" s="152"/>
      <c r="CQ24" s="152"/>
      <c r="CR24" s="152"/>
      <c r="CS24" s="152"/>
      <c r="CT24" s="152"/>
      <c r="CU24" s="152"/>
      <c r="CV24" s="152"/>
      <c r="CW24" s="152"/>
      <c r="CX24" s="152"/>
      <c r="CY24" s="152"/>
      <c r="CZ24" s="152"/>
      <c r="DA24" s="152"/>
      <c r="DB24" s="152"/>
      <c r="DC24" s="152"/>
      <c r="DD24" s="153"/>
    </row>
    <row r="25" spans="1:108" ht="45.75" customHeight="1">
      <c r="A25" s="157" t="s">
        <v>17</v>
      </c>
      <c r="B25" s="157"/>
      <c r="C25" s="157"/>
      <c r="D25" s="157"/>
      <c r="E25" s="157"/>
      <c r="F25" s="157"/>
      <c r="G25" s="157"/>
      <c r="H25" s="157"/>
      <c r="I25" s="157"/>
      <c r="J25" s="157"/>
      <c r="K25" s="157"/>
      <c r="L25" s="157"/>
      <c r="M25" s="157"/>
      <c r="N25" s="157"/>
      <c r="O25" s="157"/>
      <c r="P25" s="157"/>
      <c r="Q25" s="157"/>
      <c r="R25" s="157"/>
      <c r="S25" s="157"/>
      <c r="T25" s="157"/>
      <c r="U25" s="157"/>
      <c r="V25" s="157"/>
      <c r="W25" s="157"/>
      <c r="X25" s="157"/>
      <c r="Y25" s="157"/>
      <c r="Z25" s="157"/>
      <c r="AA25" s="157"/>
      <c r="AB25" s="157"/>
      <c r="AC25" s="157"/>
      <c r="AD25" s="157"/>
      <c r="AE25" s="157"/>
      <c r="AF25" s="157"/>
      <c r="AG25" s="157"/>
      <c r="AI25" s="150" t="s">
        <v>124</v>
      </c>
      <c r="AJ25" s="150"/>
      <c r="AK25" s="150"/>
      <c r="AL25" s="150"/>
      <c r="AM25" s="150"/>
      <c r="AN25" s="150"/>
      <c r="AO25" s="150"/>
      <c r="AP25" s="150"/>
      <c r="AQ25" s="150"/>
      <c r="AR25" s="150"/>
      <c r="AS25" s="150"/>
      <c r="AT25" s="150"/>
      <c r="AU25" s="150"/>
      <c r="AV25" s="150"/>
      <c r="AW25" s="150"/>
      <c r="AX25" s="150"/>
      <c r="AY25" s="150"/>
      <c r="AZ25" s="150"/>
      <c r="BA25" s="150"/>
      <c r="BB25" s="150"/>
      <c r="BC25" s="150"/>
      <c r="BD25" s="150"/>
      <c r="BE25" s="150"/>
      <c r="BF25" s="150"/>
      <c r="BG25" s="150"/>
      <c r="BH25" s="150"/>
      <c r="BI25" s="150"/>
      <c r="BJ25" s="150"/>
      <c r="BK25" s="150"/>
      <c r="BL25" s="150"/>
      <c r="BM25" s="150"/>
      <c r="BN25" s="150"/>
      <c r="BO25" s="150"/>
      <c r="BP25" s="150"/>
      <c r="BQ25" s="150"/>
      <c r="BR25" s="150"/>
      <c r="BS25" s="150"/>
      <c r="BT25" s="150"/>
      <c r="BU25" s="150"/>
      <c r="BV25" s="150"/>
      <c r="BW25" s="150"/>
      <c r="BX25" s="150"/>
      <c r="BY25" s="150"/>
      <c r="BZ25" s="150"/>
      <c r="CA25" s="150"/>
      <c r="CM25" s="5"/>
      <c r="CO25" s="151"/>
      <c r="CP25" s="152"/>
      <c r="CQ25" s="152"/>
      <c r="CR25" s="152"/>
      <c r="CS25" s="152"/>
      <c r="CT25" s="152"/>
      <c r="CU25" s="152"/>
      <c r="CV25" s="152"/>
      <c r="CW25" s="152"/>
      <c r="CX25" s="152"/>
      <c r="CY25" s="152"/>
      <c r="CZ25" s="152"/>
      <c r="DA25" s="152"/>
      <c r="DB25" s="152"/>
      <c r="DC25" s="152"/>
      <c r="DD25" s="153"/>
    </row>
    <row r="26" spans="1:108" ht="15" customHeight="1">
      <c r="A26" s="157"/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Q26" s="157"/>
      <c r="R26" s="157"/>
      <c r="S26" s="157"/>
      <c r="T26" s="157"/>
      <c r="U26" s="157"/>
      <c r="V26" s="157"/>
      <c r="W26" s="157"/>
      <c r="X26" s="157"/>
      <c r="Y26" s="157"/>
      <c r="Z26" s="157"/>
      <c r="AA26" s="157"/>
      <c r="AB26" s="157"/>
      <c r="AC26" s="157"/>
      <c r="AD26" s="157"/>
      <c r="AE26" s="157"/>
      <c r="AF26" s="157"/>
      <c r="AG26" s="157"/>
      <c r="AI26" s="150"/>
      <c r="AJ26" s="150"/>
      <c r="AK26" s="150"/>
      <c r="AL26" s="150"/>
      <c r="AM26" s="150"/>
      <c r="AN26" s="150"/>
      <c r="AO26" s="150"/>
      <c r="AP26" s="150"/>
      <c r="AQ26" s="150"/>
      <c r="AR26" s="150"/>
      <c r="AS26" s="150"/>
      <c r="AT26" s="150"/>
      <c r="AU26" s="150"/>
      <c r="AV26" s="150"/>
      <c r="AW26" s="150"/>
      <c r="AX26" s="150"/>
      <c r="AY26" s="150"/>
      <c r="AZ26" s="150"/>
      <c r="BA26" s="150"/>
      <c r="BB26" s="150"/>
      <c r="BC26" s="150"/>
      <c r="BD26" s="150"/>
      <c r="BE26" s="150"/>
      <c r="BF26" s="150"/>
      <c r="BG26" s="150"/>
      <c r="BH26" s="150"/>
      <c r="BI26" s="150"/>
      <c r="BJ26" s="150"/>
      <c r="BK26" s="150"/>
      <c r="BL26" s="150"/>
      <c r="BM26" s="150"/>
      <c r="BN26" s="150"/>
      <c r="BO26" s="150"/>
      <c r="BP26" s="150"/>
      <c r="BQ26" s="150"/>
      <c r="BR26" s="150"/>
      <c r="BS26" s="150"/>
      <c r="BT26" s="150"/>
      <c r="BU26" s="150"/>
      <c r="BV26" s="150"/>
      <c r="BW26" s="150"/>
      <c r="BX26" s="150"/>
      <c r="BY26" s="150"/>
      <c r="BZ26" s="150"/>
      <c r="CA26" s="150"/>
      <c r="CM26" s="5" t="s">
        <v>18</v>
      </c>
      <c r="CO26" s="151" t="s">
        <v>224</v>
      </c>
      <c r="CP26" s="152"/>
      <c r="CQ26" s="152"/>
      <c r="CR26" s="152"/>
      <c r="CS26" s="152"/>
      <c r="CT26" s="152"/>
      <c r="CU26" s="152"/>
      <c r="CV26" s="152"/>
      <c r="CW26" s="152"/>
      <c r="CX26" s="152"/>
      <c r="CY26" s="152"/>
      <c r="CZ26" s="152"/>
      <c r="DA26" s="152"/>
      <c r="DB26" s="152"/>
      <c r="DC26" s="152"/>
      <c r="DD26" s="153"/>
    </row>
    <row r="27" spans="1:108" ht="15" customHeight="1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  <c r="Q27" s="157"/>
      <c r="R27" s="157"/>
      <c r="S27" s="157"/>
      <c r="T27" s="157"/>
      <c r="U27" s="157"/>
      <c r="V27" s="157"/>
      <c r="W27" s="157"/>
      <c r="X27" s="157"/>
      <c r="Y27" s="157"/>
      <c r="Z27" s="157"/>
      <c r="AA27" s="157"/>
      <c r="AB27" s="157"/>
      <c r="AC27" s="157"/>
      <c r="AD27" s="157"/>
      <c r="AE27" s="157"/>
      <c r="AF27" s="157"/>
      <c r="AG27" s="157"/>
      <c r="AI27" s="150"/>
      <c r="AJ27" s="150"/>
      <c r="AK27" s="150"/>
      <c r="AL27" s="150"/>
      <c r="AM27" s="150"/>
      <c r="AN27" s="150"/>
      <c r="AO27" s="150"/>
      <c r="AP27" s="150"/>
      <c r="AQ27" s="150"/>
      <c r="AR27" s="150"/>
      <c r="AS27" s="150"/>
      <c r="AT27" s="150"/>
      <c r="AU27" s="150"/>
      <c r="AV27" s="150"/>
      <c r="AW27" s="150"/>
      <c r="AX27" s="150"/>
      <c r="AY27" s="150"/>
      <c r="AZ27" s="150"/>
      <c r="BA27" s="150"/>
      <c r="BB27" s="150"/>
      <c r="BC27" s="150"/>
      <c r="BD27" s="150"/>
      <c r="BE27" s="150"/>
      <c r="BF27" s="150"/>
      <c r="BG27" s="150"/>
      <c r="BH27" s="150"/>
      <c r="BI27" s="150"/>
      <c r="BJ27" s="150"/>
      <c r="BK27" s="150"/>
      <c r="BL27" s="150"/>
      <c r="BM27" s="150"/>
      <c r="BN27" s="150"/>
      <c r="BO27" s="150"/>
      <c r="BP27" s="150"/>
      <c r="BQ27" s="150"/>
      <c r="BR27" s="150"/>
      <c r="BS27" s="150"/>
      <c r="BT27" s="150"/>
      <c r="BU27" s="150"/>
      <c r="BV27" s="150"/>
      <c r="BW27" s="150"/>
      <c r="BX27" s="150"/>
      <c r="BY27" s="150"/>
      <c r="BZ27" s="150"/>
      <c r="CA27" s="150"/>
      <c r="CM27" s="13"/>
      <c r="CO27" s="151"/>
      <c r="CP27" s="152"/>
      <c r="CQ27" s="152"/>
      <c r="CR27" s="152"/>
      <c r="CS27" s="152"/>
      <c r="CT27" s="152"/>
      <c r="CU27" s="152"/>
      <c r="CV27" s="152"/>
      <c r="CW27" s="152"/>
      <c r="CX27" s="152"/>
      <c r="CY27" s="152"/>
      <c r="CZ27" s="152"/>
      <c r="DA27" s="152"/>
      <c r="DB27" s="152"/>
      <c r="DC27" s="152"/>
      <c r="DD27" s="153"/>
    </row>
    <row r="28" spans="1:108" ht="42.75" customHeight="1">
      <c r="A28" s="157"/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7"/>
      <c r="T28" s="157"/>
      <c r="U28" s="157"/>
      <c r="V28" s="157"/>
      <c r="W28" s="157"/>
      <c r="X28" s="157"/>
      <c r="Y28" s="157"/>
      <c r="Z28" s="157"/>
      <c r="AA28" s="157"/>
      <c r="AB28" s="157"/>
      <c r="AC28" s="157"/>
      <c r="AD28" s="157"/>
      <c r="AE28" s="157"/>
      <c r="AF28" s="157"/>
      <c r="AG28" s="157"/>
      <c r="AI28" s="150"/>
      <c r="AJ28" s="150"/>
      <c r="AK28" s="150"/>
      <c r="AL28" s="150"/>
      <c r="AM28" s="150"/>
      <c r="AN28" s="150"/>
      <c r="AO28" s="150"/>
      <c r="AP28" s="150"/>
      <c r="AQ28" s="150"/>
      <c r="AR28" s="150"/>
      <c r="AS28" s="150"/>
      <c r="AT28" s="150"/>
      <c r="AU28" s="150"/>
      <c r="AV28" s="150"/>
      <c r="AW28" s="150"/>
      <c r="AX28" s="150"/>
      <c r="AY28" s="150"/>
      <c r="AZ28" s="150"/>
      <c r="BA28" s="150"/>
      <c r="BB28" s="150"/>
      <c r="BC28" s="150"/>
      <c r="BD28" s="150"/>
      <c r="BE28" s="150"/>
      <c r="BF28" s="150"/>
      <c r="BG28" s="150"/>
      <c r="BH28" s="150"/>
      <c r="BI28" s="150"/>
      <c r="BJ28" s="150"/>
      <c r="BK28" s="150"/>
      <c r="BL28" s="150"/>
      <c r="BM28" s="150"/>
      <c r="BN28" s="150"/>
      <c r="BO28" s="150"/>
      <c r="BP28" s="150"/>
      <c r="BQ28" s="150"/>
      <c r="BR28" s="150"/>
      <c r="BS28" s="150"/>
      <c r="BT28" s="150"/>
      <c r="BU28" s="150"/>
      <c r="BV28" s="150"/>
      <c r="BW28" s="150"/>
      <c r="BX28" s="150"/>
      <c r="BY28" s="150"/>
      <c r="BZ28" s="150"/>
      <c r="CA28" s="150"/>
      <c r="CM28" s="13"/>
      <c r="CO28" s="151"/>
      <c r="CP28" s="152"/>
      <c r="CQ28" s="152"/>
      <c r="CR28" s="152"/>
      <c r="CS28" s="152"/>
      <c r="CT28" s="152"/>
      <c r="CU28" s="152"/>
      <c r="CV28" s="152"/>
      <c r="CW28" s="152"/>
      <c r="CX28" s="152"/>
      <c r="CY28" s="152"/>
      <c r="CZ28" s="152"/>
      <c r="DA28" s="152"/>
      <c r="DB28" s="152"/>
      <c r="DC28" s="152"/>
      <c r="DD28" s="153"/>
    </row>
    <row r="29" spans="1:108" ht="18.95" customHeight="1"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6"/>
      <c r="BM29" s="66"/>
      <c r="BN29" s="66"/>
      <c r="BO29" s="66"/>
      <c r="BP29" s="66"/>
      <c r="BQ29" s="66"/>
      <c r="BR29" s="66"/>
      <c r="BS29" s="66"/>
      <c r="BY29" s="12"/>
      <c r="BZ29" s="12"/>
      <c r="CM29" s="5"/>
      <c r="CO29" s="142"/>
      <c r="CP29" s="143"/>
      <c r="CQ29" s="143"/>
      <c r="CR29" s="143"/>
      <c r="CS29" s="143"/>
      <c r="CT29" s="143"/>
      <c r="CU29" s="143"/>
      <c r="CV29" s="143"/>
      <c r="CW29" s="143"/>
      <c r="CX29" s="143"/>
      <c r="CY29" s="143"/>
      <c r="CZ29" s="143"/>
      <c r="DA29" s="143"/>
      <c r="DB29" s="143"/>
      <c r="DC29" s="143"/>
      <c r="DD29" s="144"/>
    </row>
    <row r="30" spans="1:108" s="14" customFormat="1" ht="18.95" customHeight="1">
      <c r="A30" s="14" t="s">
        <v>19</v>
      </c>
      <c r="AI30" s="149" t="s">
        <v>121</v>
      </c>
      <c r="AJ30" s="149"/>
      <c r="AK30" s="149"/>
      <c r="AL30" s="149"/>
      <c r="AM30" s="149"/>
      <c r="AN30" s="149"/>
      <c r="AO30" s="149"/>
      <c r="AP30" s="149"/>
      <c r="AQ30" s="149"/>
      <c r="AR30" s="149"/>
      <c r="AS30" s="149"/>
      <c r="AT30" s="149"/>
      <c r="AU30" s="149"/>
      <c r="AV30" s="149"/>
      <c r="AW30" s="149"/>
      <c r="AX30" s="149"/>
      <c r="AY30" s="149"/>
      <c r="AZ30" s="149"/>
      <c r="BA30" s="149"/>
      <c r="BB30" s="149"/>
      <c r="BC30" s="149"/>
      <c r="BD30" s="149"/>
      <c r="BE30" s="149"/>
      <c r="BF30" s="149"/>
      <c r="BG30" s="149"/>
      <c r="BH30" s="149"/>
      <c r="BI30" s="149"/>
      <c r="BJ30" s="149"/>
      <c r="BK30" s="149"/>
      <c r="BL30" s="149"/>
      <c r="BM30" s="149"/>
      <c r="BN30" s="149"/>
      <c r="BO30" s="149"/>
      <c r="BP30" s="149"/>
      <c r="BQ30" s="149"/>
      <c r="BR30" s="149"/>
      <c r="BS30" s="149"/>
      <c r="BT30" s="149"/>
      <c r="BU30" s="149"/>
      <c r="BV30" s="149"/>
      <c r="BW30" s="149"/>
      <c r="CM30" s="15"/>
      <c r="CO30" s="142"/>
      <c r="CP30" s="143"/>
      <c r="CQ30" s="143"/>
      <c r="CR30" s="143"/>
      <c r="CS30" s="143"/>
      <c r="CT30" s="143"/>
      <c r="CU30" s="143"/>
      <c r="CV30" s="143"/>
      <c r="CW30" s="143"/>
      <c r="CX30" s="143"/>
      <c r="CY30" s="143"/>
      <c r="CZ30" s="143"/>
      <c r="DA30" s="143"/>
      <c r="DB30" s="143"/>
      <c r="DC30" s="143"/>
      <c r="DD30" s="144"/>
    </row>
    <row r="31" spans="1:108" s="14" customFormat="1" ht="18.95" customHeight="1">
      <c r="A31" s="16" t="s">
        <v>20</v>
      </c>
      <c r="CM31" s="17" t="s">
        <v>21</v>
      </c>
      <c r="CO31" s="142" t="s">
        <v>22</v>
      </c>
      <c r="CP31" s="143"/>
      <c r="CQ31" s="143"/>
      <c r="CR31" s="143"/>
      <c r="CS31" s="143"/>
      <c r="CT31" s="143"/>
      <c r="CU31" s="143"/>
      <c r="CV31" s="143"/>
      <c r="CW31" s="143"/>
      <c r="CX31" s="143"/>
      <c r="CY31" s="143"/>
      <c r="CZ31" s="143"/>
      <c r="DA31" s="143"/>
      <c r="DB31" s="143"/>
      <c r="DC31" s="143"/>
      <c r="DD31" s="144"/>
    </row>
    <row r="32" spans="1:108" s="14" customFormat="1" ht="3" customHeight="1">
      <c r="A32" s="16"/>
      <c r="BX32" s="16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</row>
    <row r="33" spans="1:108" ht="15" customHeight="1">
      <c r="A33" s="19" t="s">
        <v>23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146" t="s">
        <v>83</v>
      </c>
      <c r="AT33" s="146"/>
      <c r="AU33" s="146"/>
      <c r="AV33" s="146"/>
      <c r="AW33" s="146"/>
      <c r="AX33" s="146"/>
      <c r="AY33" s="146"/>
      <c r="AZ33" s="146"/>
      <c r="BA33" s="146"/>
      <c r="BB33" s="146"/>
      <c r="BC33" s="146"/>
      <c r="BD33" s="146"/>
      <c r="BE33" s="146"/>
      <c r="BF33" s="146"/>
      <c r="BG33" s="146"/>
      <c r="BH33" s="146"/>
      <c r="BI33" s="146"/>
      <c r="BJ33" s="146"/>
      <c r="BK33" s="146"/>
      <c r="BL33" s="146"/>
      <c r="BM33" s="146"/>
      <c r="BN33" s="146"/>
      <c r="BO33" s="146"/>
      <c r="BP33" s="146"/>
      <c r="BQ33" s="146"/>
      <c r="BR33" s="146"/>
      <c r="BS33" s="146"/>
      <c r="BT33" s="146"/>
      <c r="BU33" s="146"/>
      <c r="BV33" s="146"/>
      <c r="BW33" s="146"/>
      <c r="BX33" s="146"/>
      <c r="BY33" s="146"/>
      <c r="BZ33" s="146"/>
      <c r="CA33" s="146"/>
      <c r="CB33" s="146"/>
      <c r="CC33" s="146"/>
      <c r="CD33" s="146"/>
      <c r="CE33" s="146"/>
      <c r="CF33" s="146"/>
      <c r="CG33" s="146"/>
      <c r="CH33" s="146"/>
      <c r="CI33" s="146"/>
      <c r="CJ33" s="146"/>
      <c r="CK33" s="146"/>
      <c r="CL33" s="146"/>
      <c r="CM33" s="146"/>
      <c r="CN33" s="146"/>
      <c r="CO33" s="146"/>
      <c r="CP33" s="146"/>
      <c r="CQ33" s="146"/>
      <c r="CR33" s="146"/>
      <c r="CS33" s="146"/>
      <c r="CT33" s="146"/>
      <c r="CU33" s="146"/>
      <c r="CV33" s="146"/>
      <c r="CW33" s="146"/>
      <c r="CX33" s="146"/>
      <c r="CY33" s="146"/>
      <c r="CZ33" s="146"/>
      <c r="DA33" s="146"/>
      <c r="DB33" s="146"/>
      <c r="DC33" s="146"/>
      <c r="DD33" s="146"/>
    </row>
    <row r="34" spans="1:108">
      <c r="A34" s="19" t="s">
        <v>24</v>
      </c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147"/>
      <c r="AT34" s="147"/>
      <c r="AU34" s="147"/>
      <c r="AV34" s="147"/>
      <c r="AW34" s="147"/>
      <c r="AX34" s="147"/>
      <c r="AY34" s="147"/>
      <c r="AZ34" s="147"/>
      <c r="BA34" s="147"/>
      <c r="BB34" s="147"/>
      <c r="BC34" s="147"/>
      <c r="BD34" s="147"/>
      <c r="BE34" s="147"/>
      <c r="BF34" s="147"/>
      <c r="BG34" s="147"/>
      <c r="BH34" s="147"/>
      <c r="BI34" s="147"/>
      <c r="BJ34" s="147"/>
      <c r="BK34" s="147"/>
      <c r="BL34" s="147"/>
      <c r="BM34" s="147"/>
      <c r="BN34" s="147"/>
      <c r="BO34" s="147"/>
      <c r="BP34" s="147"/>
      <c r="BQ34" s="147"/>
      <c r="BR34" s="147"/>
      <c r="BS34" s="147"/>
      <c r="BT34" s="147"/>
      <c r="BU34" s="147"/>
      <c r="BV34" s="147"/>
      <c r="BW34" s="147"/>
      <c r="BX34" s="147"/>
      <c r="BY34" s="147"/>
      <c r="BZ34" s="147"/>
      <c r="CA34" s="147"/>
      <c r="CB34" s="147"/>
      <c r="CC34" s="147"/>
      <c r="CD34" s="147"/>
      <c r="CE34" s="147"/>
      <c r="CF34" s="147"/>
      <c r="CG34" s="147"/>
      <c r="CH34" s="147"/>
      <c r="CI34" s="147"/>
      <c r="CJ34" s="147"/>
      <c r="CK34" s="147"/>
      <c r="CL34" s="147"/>
      <c r="CM34" s="147"/>
      <c r="CN34" s="147"/>
      <c r="CO34" s="147"/>
      <c r="CP34" s="147"/>
      <c r="CQ34" s="147"/>
      <c r="CR34" s="147"/>
      <c r="CS34" s="147"/>
      <c r="CT34" s="147"/>
      <c r="CU34" s="147"/>
      <c r="CV34" s="147"/>
      <c r="CW34" s="147"/>
      <c r="CX34" s="147"/>
      <c r="CY34" s="147"/>
      <c r="CZ34" s="147"/>
      <c r="DA34" s="147"/>
      <c r="DB34" s="147"/>
      <c r="DC34" s="147"/>
      <c r="DD34" s="147"/>
    </row>
    <row r="35" spans="1:108">
      <c r="A35" s="19"/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5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  <c r="BM35" s="66"/>
      <c r="BN35" s="66"/>
      <c r="BO35" s="66"/>
      <c r="BP35" s="66"/>
      <c r="BQ35" s="66"/>
      <c r="BR35" s="66"/>
      <c r="BS35" s="66"/>
      <c r="BT35" s="66"/>
      <c r="BU35" s="66"/>
      <c r="BV35" s="66"/>
      <c r="BW35" s="66"/>
      <c r="BX35" s="66"/>
      <c r="BY35" s="66"/>
      <c r="BZ35" s="66"/>
      <c r="CA35" s="66"/>
      <c r="CB35" s="66"/>
      <c r="CC35" s="66"/>
      <c r="CD35" s="66"/>
      <c r="CE35" s="66"/>
      <c r="CF35" s="66"/>
      <c r="CG35" s="66"/>
      <c r="CH35" s="66"/>
      <c r="CI35" s="66"/>
      <c r="CJ35" s="66"/>
      <c r="CK35" s="66"/>
      <c r="CL35" s="66"/>
      <c r="CM35" s="66"/>
      <c r="CN35" s="66"/>
      <c r="CO35" s="20"/>
      <c r="CP35" s="20"/>
      <c r="CQ35" s="20"/>
      <c r="CR35" s="20"/>
      <c r="CS35" s="20"/>
      <c r="CT35" s="20"/>
      <c r="CU35" s="20"/>
      <c r="CV35" s="20"/>
    </row>
    <row r="36" spans="1:108" ht="15" customHeight="1">
      <c r="A36" s="19" t="s">
        <v>25</v>
      </c>
      <c r="AR36" s="139" t="s">
        <v>227</v>
      </c>
      <c r="AS36" s="139"/>
      <c r="AT36" s="139"/>
      <c r="AU36" s="139"/>
      <c r="AV36" s="139"/>
      <c r="AW36" s="139"/>
      <c r="AX36" s="139"/>
      <c r="AY36" s="139"/>
      <c r="AZ36" s="139"/>
      <c r="BA36" s="139"/>
      <c r="BB36" s="139"/>
      <c r="BC36" s="139"/>
      <c r="BD36" s="139"/>
      <c r="BE36" s="139"/>
      <c r="BF36" s="139"/>
      <c r="BG36" s="139"/>
      <c r="BH36" s="139"/>
      <c r="BI36" s="139"/>
      <c r="BJ36" s="139"/>
      <c r="BK36" s="139"/>
      <c r="BL36" s="139"/>
      <c r="BM36" s="139"/>
      <c r="BN36" s="139"/>
      <c r="BO36" s="139"/>
      <c r="BP36" s="139"/>
      <c r="BQ36" s="139"/>
      <c r="BR36" s="139"/>
      <c r="BS36" s="139"/>
      <c r="BT36" s="139"/>
      <c r="BU36" s="139"/>
      <c r="BV36" s="139"/>
      <c r="BW36" s="139"/>
      <c r="BX36" s="139"/>
      <c r="BY36" s="139"/>
      <c r="BZ36" s="139"/>
      <c r="CA36" s="139"/>
      <c r="CB36" s="139"/>
      <c r="CC36" s="139"/>
      <c r="CD36" s="139"/>
      <c r="CE36" s="139"/>
      <c r="CF36" s="139"/>
      <c r="CG36" s="139"/>
      <c r="CH36" s="139"/>
      <c r="CI36" s="139"/>
      <c r="CJ36" s="139"/>
      <c r="CK36" s="139"/>
      <c r="CL36" s="139"/>
      <c r="CM36" s="139"/>
      <c r="CN36" s="139"/>
      <c r="CO36" s="139"/>
      <c r="CP36" s="139"/>
      <c r="CQ36" s="139"/>
      <c r="CR36" s="139"/>
      <c r="CS36" s="139"/>
      <c r="CT36" s="139"/>
      <c r="CU36" s="139"/>
      <c r="CV36" s="139"/>
      <c r="CW36" s="139"/>
      <c r="CX36" s="139"/>
      <c r="CY36" s="139"/>
      <c r="CZ36" s="139"/>
      <c r="DA36" s="139"/>
      <c r="DB36" s="139"/>
      <c r="DC36" s="139"/>
      <c r="DD36" s="139"/>
    </row>
    <row r="37" spans="1:108">
      <c r="A37" s="19" t="s">
        <v>26</v>
      </c>
      <c r="AR37" s="140"/>
      <c r="AS37" s="140"/>
      <c r="AT37" s="140"/>
      <c r="AU37" s="140"/>
      <c r="AV37" s="140"/>
      <c r="AW37" s="140"/>
      <c r="AX37" s="140"/>
      <c r="AY37" s="140"/>
      <c r="AZ37" s="140"/>
      <c r="BA37" s="140"/>
      <c r="BB37" s="140"/>
      <c r="BC37" s="140"/>
      <c r="BD37" s="140"/>
      <c r="BE37" s="140"/>
      <c r="BF37" s="140"/>
      <c r="BG37" s="140"/>
      <c r="BH37" s="140"/>
      <c r="BI37" s="140"/>
      <c r="BJ37" s="140"/>
      <c r="BK37" s="140"/>
      <c r="BL37" s="140"/>
      <c r="BM37" s="140"/>
      <c r="BN37" s="140"/>
      <c r="BO37" s="140"/>
      <c r="BP37" s="140"/>
      <c r="BQ37" s="140"/>
      <c r="BR37" s="140"/>
      <c r="BS37" s="140"/>
      <c r="BT37" s="140"/>
      <c r="BU37" s="140"/>
      <c r="BV37" s="140"/>
      <c r="BW37" s="140"/>
      <c r="BX37" s="140"/>
      <c r="BY37" s="140"/>
      <c r="BZ37" s="140"/>
      <c r="CA37" s="140"/>
      <c r="CB37" s="140"/>
      <c r="CC37" s="140"/>
      <c r="CD37" s="140"/>
      <c r="CE37" s="140"/>
      <c r="CF37" s="140"/>
      <c r="CG37" s="140"/>
      <c r="CH37" s="140"/>
      <c r="CI37" s="140"/>
      <c r="CJ37" s="140"/>
      <c r="CK37" s="140"/>
      <c r="CL37" s="140"/>
      <c r="CM37" s="140"/>
      <c r="CN37" s="140"/>
      <c r="CO37" s="140"/>
      <c r="CP37" s="140"/>
      <c r="CQ37" s="140"/>
      <c r="CR37" s="140"/>
      <c r="CS37" s="140"/>
      <c r="CT37" s="140"/>
      <c r="CU37" s="140"/>
      <c r="CV37" s="140"/>
      <c r="CW37" s="140"/>
      <c r="CX37" s="140"/>
      <c r="CY37" s="140"/>
      <c r="CZ37" s="140"/>
      <c r="DA37" s="140"/>
      <c r="DB37" s="140"/>
      <c r="DC37" s="140"/>
      <c r="DD37" s="140"/>
    </row>
    <row r="38" spans="1:108" ht="15" customHeight="1"/>
    <row r="39" spans="1:108" s="10" customFormat="1" ht="14.25">
      <c r="A39" s="148" t="s">
        <v>27</v>
      </c>
      <c r="B39" s="148"/>
      <c r="C39" s="148"/>
      <c r="D39" s="148"/>
      <c r="E39" s="148"/>
      <c r="F39" s="148"/>
      <c r="G39" s="148"/>
      <c r="H39" s="148"/>
      <c r="I39" s="148"/>
      <c r="J39" s="148"/>
      <c r="K39" s="148"/>
      <c r="L39" s="148"/>
      <c r="M39" s="148"/>
      <c r="N39" s="148"/>
      <c r="O39" s="148"/>
      <c r="P39" s="148"/>
      <c r="Q39" s="148"/>
      <c r="R39" s="148"/>
      <c r="S39" s="148"/>
      <c r="T39" s="148"/>
      <c r="U39" s="148"/>
      <c r="V39" s="148"/>
      <c r="W39" s="148"/>
      <c r="X39" s="148"/>
      <c r="Y39" s="148"/>
      <c r="Z39" s="148"/>
      <c r="AA39" s="148"/>
      <c r="AB39" s="148"/>
      <c r="AC39" s="148"/>
      <c r="AD39" s="148"/>
      <c r="AE39" s="148"/>
      <c r="AF39" s="148"/>
      <c r="AG39" s="148"/>
      <c r="AH39" s="148"/>
      <c r="AI39" s="148"/>
      <c r="AJ39" s="148"/>
      <c r="AK39" s="148"/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48"/>
      <c r="BB39" s="148"/>
      <c r="BC39" s="148"/>
      <c r="BD39" s="148"/>
      <c r="BE39" s="148"/>
      <c r="BF39" s="148"/>
      <c r="BG39" s="148"/>
      <c r="BH39" s="148"/>
      <c r="BI39" s="148"/>
      <c r="BJ39" s="148"/>
      <c r="BK39" s="148"/>
      <c r="BL39" s="148"/>
      <c r="BM39" s="148"/>
      <c r="BN39" s="148"/>
      <c r="BO39" s="148"/>
      <c r="BP39" s="148"/>
      <c r="BQ39" s="148"/>
      <c r="BR39" s="148"/>
      <c r="BS39" s="148"/>
      <c r="BT39" s="148"/>
      <c r="BU39" s="148"/>
      <c r="BV39" s="148"/>
      <c r="BW39" s="148"/>
      <c r="BX39" s="148"/>
      <c r="BY39" s="148"/>
      <c r="BZ39" s="148"/>
      <c r="CA39" s="148"/>
      <c r="CB39" s="148"/>
      <c r="CC39" s="148"/>
      <c r="CD39" s="148"/>
      <c r="CE39" s="148"/>
      <c r="CF39" s="148"/>
      <c r="CG39" s="148"/>
      <c r="CH39" s="148"/>
      <c r="CI39" s="148"/>
      <c r="CJ39" s="148"/>
      <c r="CK39" s="148"/>
      <c r="CL39" s="148"/>
      <c r="CM39" s="148"/>
      <c r="CN39" s="148"/>
      <c r="CO39" s="148"/>
      <c r="CP39" s="148"/>
      <c r="CQ39" s="148"/>
      <c r="CR39" s="148"/>
      <c r="CS39" s="148"/>
      <c r="CT39" s="148"/>
      <c r="CU39" s="148"/>
      <c r="CV39" s="148"/>
      <c r="CW39" s="148"/>
      <c r="CX39" s="148"/>
      <c r="CY39" s="148"/>
      <c r="CZ39" s="148"/>
      <c r="DA39" s="148"/>
      <c r="DB39" s="148"/>
      <c r="DC39" s="148"/>
      <c r="DD39" s="148"/>
    </row>
    <row r="40" spans="1:108" s="10" customFormat="1" ht="14.25">
      <c r="A40" s="67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7"/>
      <c r="BM40" s="67"/>
      <c r="BN40" s="67"/>
      <c r="BO40" s="67"/>
      <c r="BP40" s="67"/>
      <c r="BQ40" s="67"/>
      <c r="BR40" s="67"/>
      <c r="BS40" s="67"/>
      <c r="BT40" s="67"/>
      <c r="BU40" s="67"/>
      <c r="BV40" s="67"/>
      <c r="BW40" s="67"/>
      <c r="BX40" s="67"/>
      <c r="BY40" s="67"/>
      <c r="BZ40" s="67"/>
      <c r="CA40" s="67"/>
      <c r="CB40" s="67"/>
      <c r="CC40" s="67"/>
      <c r="CD40" s="67"/>
      <c r="CE40" s="67"/>
      <c r="CF40" s="67"/>
      <c r="CG40" s="67"/>
      <c r="CH40" s="67"/>
      <c r="CI40" s="67"/>
      <c r="CJ40" s="67"/>
      <c r="CK40" s="67"/>
      <c r="CL40" s="67"/>
      <c r="CM40" s="67"/>
      <c r="CN40" s="67"/>
      <c r="CO40" s="67"/>
      <c r="CP40" s="67"/>
      <c r="CQ40" s="67"/>
      <c r="CR40" s="67"/>
      <c r="CS40" s="67"/>
      <c r="CT40" s="67"/>
      <c r="CU40" s="67"/>
      <c r="CV40" s="67"/>
      <c r="CW40" s="67"/>
      <c r="CX40" s="67"/>
      <c r="CY40" s="67"/>
      <c r="CZ40" s="67"/>
      <c r="DA40" s="67"/>
      <c r="DB40" s="67"/>
      <c r="DC40" s="67"/>
      <c r="DD40" s="67"/>
    </row>
    <row r="41" spans="1:108" ht="15" customHeight="1">
      <c r="A41" s="145" t="s">
        <v>28</v>
      </c>
      <c r="B41" s="145"/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  <c r="AJ41" s="145"/>
      <c r="AK41" s="145"/>
      <c r="AL41" s="145"/>
      <c r="AM41" s="145"/>
      <c r="AN41" s="145"/>
      <c r="AO41" s="145"/>
      <c r="AP41" s="145"/>
      <c r="AQ41" s="145"/>
      <c r="AR41" s="145"/>
      <c r="AS41" s="145"/>
      <c r="AT41" s="145"/>
      <c r="AU41" s="145"/>
      <c r="AV41" s="145"/>
      <c r="AW41" s="145"/>
      <c r="AX41" s="145"/>
      <c r="AY41" s="145"/>
      <c r="AZ41" s="145"/>
      <c r="BA41" s="145"/>
      <c r="BB41" s="145"/>
      <c r="BC41" s="145"/>
      <c r="BD41" s="145"/>
      <c r="BE41" s="145"/>
      <c r="BF41" s="145"/>
      <c r="BG41" s="145"/>
      <c r="BH41" s="145"/>
      <c r="BI41" s="145"/>
      <c r="BJ41" s="145"/>
      <c r="BK41" s="145"/>
      <c r="BL41" s="145"/>
      <c r="BM41" s="145"/>
      <c r="BN41" s="145"/>
      <c r="BO41" s="145"/>
      <c r="BP41" s="145"/>
      <c r="BQ41" s="145"/>
      <c r="BR41" s="145"/>
      <c r="BS41" s="145"/>
      <c r="BT41" s="145"/>
      <c r="BU41" s="145"/>
      <c r="BV41" s="145"/>
      <c r="BW41" s="145"/>
      <c r="BX41" s="145"/>
      <c r="BY41" s="145"/>
      <c r="BZ41" s="145"/>
      <c r="CA41" s="145"/>
      <c r="CB41" s="145"/>
      <c r="CC41" s="145"/>
      <c r="CD41" s="145"/>
      <c r="CE41" s="145"/>
      <c r="CF41" s="145"/>
      <c r="CG41" s="145"/>
      <c r="CH41" s="145"/>
      <c r="CI41" s="145"/>
      <c r="CJ41" s="145"/>
      <c r="CK41" s="145"/>
      <c r="CL41" s="145"/>
      <c r="CM41" s="145"/>
      <c r="CN41" s="145"/>
      <c r="CO41" s="145"/>
      <c r="CP41" s="145"/>
      <c r="CQ41" s="145"/>
      <c r="CR41" s="145"/>
      <c r="CS41" s="145"/>
      <c r="CT41" s="145"/>
      <c r="CU41" s="145"/>
      <c r="CV41" s="145"/>
      <c r="CW41" s="145"/>
      <c r="CX41" s="145"/>
      <c r="CY41" s="145"/>
      <c r="CZ41" s="145"/>
      <c r="DA41" s="145"/>
      <c r="DB41" s="145"/>
      <c r="DC41" s="145"/>
      <c r="DD41" s="145"/>
    </row>
    <row r="42" spans="1:108" ht="51.75" customHeight="1">
      <c r="A42" s="141" t="s">
        <v>102</v>
      </c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  <c r="AN42" s="141"/>
      <c r="AO42" s="141"/>
      <c r="AP42" s="141"/>
      <c r="AQ42" s="141"/>
      <c r="AR42" s="141"/>
      <c r="AS42" s="141"/>
      <c r="AT42" s="141"/>
      <c r="AU42" s="141"/>
      <c r="AV42" s="141"/>
      <c r="AW42" s="141"/>
      <c r="AX42" s="141"/>
      <c r="AY42" s="141"/>
      <c r="AZ42" s="141"/>
      <c r="BA42" s="141"/>
      <c r="BB42" s="141"/>
      <c r="BC42" s="141"/>
      <c r="BD42" s="141"/>
      <c r="BE42" s="141"/>
      <c r="BF42" s="141"/>
      <c r="BG42" s="141"/>
      <c r="BH42" s="141"/>
      <c r="BI42" s="141"/>
      <c r="BJ42" s="141"/>
      <c r="BK42" s="141"/>
      <c r="BL42" s="141"/>
      <c r="BM42" s="141"/>
      <c r="BN42" s="141"/>
      <c r="BO42" s="141"/>
      <c r="BP42" s="141"/>
      <c r="BQ42" s="141"/>
      <c r="BR42" s="141"/>
      <c r="BS42" s="141"/>
      <c r="BT42" s="141"/>
      <c r="BU42" s="141"/>
      <c r="BV42" s="141"/>
      <c r="BW42" s="141"/>
      <c r="BX42" s="141"/>
      <c r="BY42" s="141"/>
      <c r="BZ42" s="141"/>
      <c r="CA42" s="141"/>
      <c r="CB42" s="141"/>
      <c r="CC42" s="141"/>
      <c r="CD42" s="141"/>
      <c r="CE42" s="141"/>
      <c r="CF42" s="141"/>
      <c r="CG42" s="141"/>
      <c r="CH42" s="141"/>
      <c r="CI42" s="141"/>
      <c r="CJ42" s="141"/>
      <c r="CK42" s="141"/>
      <c r="CL42" s="141"/>
      <c r="CM42" s="141"/>
      <c r="CN42" s="141"/>
      <c r="CO42" s="141"/>
      <c r="CP42" s="141"/>
      <c r="CQ42" s="141"/>
      <c r="CR42" s="141"/>
      <c r="CS42" s="141"/>
      <c r="CT42" s="141"/>
      <c r="CU42" s="141"/>
      <c r="CV42" s="141"/>
      <c r="CW42" s="141"/>
      <c r="CX42" s="141"/>
      <c r="CY42" s="141"/>
      <c r="CZ42" s="141"/>
      <c r="DA42" s="141"/>
      <c r="DB42" s="141"/>
      <c r="DC42" s="141"/>
      <c r="DD42" s="141"/>
    </row>
    <row r="43" spans="1:108" ht="15" customHeight="1">
      <c r="A43" s="145" t="s">
        <v>29</v>
      </c>
      <c r="B43" s="145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5"/>
      <c r="AG43" s="145"/>
      <c r="AH43" s="145"/>
      <c r="AI43" s="145"/>
      <c r="AJ43" s="145"/>
      <c r="AK43" s="145"/>
      <c r="AL43" s="145"/>
      <c r="AM43" s="145"/>
      <c r="AN43" s="145"/>
      <c r="AO43" s="145"/>
      <c r="AP43" s="145"/>
      <c r="AQ43" s="145"/>
      <c r="AR43" s="145"/>
      <c r="AS43" s="145"/>
      <c r="AT43" s="145"/>
      <c r="AU43" s="145"/>
      <c r="AV43" s="145"/>
      <c r="AW43" s="145"/>
      <c r="AX43" s="145"/>
      <c r="AY43" s="145"/>
      <c r="AZ43" s="145"/>
      <c r="BA43" s="145"/>
      <c r="BB43" s="145"/>
      <c r="BC43" s="145"/>
      <c r="BD43" s="145"/>
      <c r="BE43" s="145"/>
      <c r="BF43" s="145"/>
      <c r="BG43" s="145"/>
      <c r="BH43" s="145"/>
      <c r="BI43" s="145"/>
      <c r="BJ43" s="145"/>
      <c r="BK43" s="145"/>
      <c r="BL43" s="145"/>
      <c r="BM43" s="145"/>
      <c r="BN43" s="145"/>
      <c r="BO43" s="145"/>
      <c r="BP43" s="145"/>
      <c r="BQ43" s="145"/>
      <c r="BR43" s="145"/>
      <c r="BS43" s="145"/>
      <c r="BT43" s="145"/>
      <c r="BU43" s="145"/>
      <c r="BV43" s="145"/>
      <c r="BW43" s="145"/>
      <c r="BX43" s="145"/>
      <c r="BY43" s="145"/>
      <c r="BZ43" s="145"/>
      <c r="CA43" s="145"/>
      <c r="CB43" s="145"/>
      <c r="CC43" s="145"/>
      <c r="CD43" s="145"/>
      <c r="CE43" s="145"/>
      <c r="CF43" s="145"/>
      <c r="CG43" s="145"/>
      <c r="CH43" s="145"/>
      <c r="CI43" s="145"/>
      <c r="CJ43" s="145"/>
      <c r="CK43" s="145"/>
      <c r="CL43" s="145"/>
      <c r="CM43" s="145"/>
      <c r="CN43" s="145"/>
      <c r="CO43" s="145"/>
      <c r="CP43" s="145"/>
      <c r="CQ43" s="145"/>
      <c r="CR43" s="145"/>
      <c r="CS43" s="145"/>
      <c r="CT43" s="145"/>
      <c r="CU43" s="145"/>
      <c r="CV43" s="145"/>
      <c r="CW43" s="145"/>
      <c r="CX43" s="145"/>
      <c r="CY43" s="145"/>
      <c r="CZ43" s="145"/>
      <c r="DA43" s="145"/>
      <c r="DB43" s="145"/>
      <c r="DC43" s="145"/>
      <c r="DD43" s="145"/>
    </row>
    <row r="44" spans="1:108" ht="36" customHeight="1">
      <c r="A44" s="141" t="s">
        <v>103</v>
      </c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  <c r="AF44" s="141"/>
      <c r="AG44" s="141"/>
      <c r="AH44" s="141"/>
      <c r="AI44" s="141"/>
      <c r="AJ44" s="141"/>
      <c r="AK44" s="141"/>
      <c r="AL44" s="141"/>
      <c r="AM44" s="141"/>
      <c r="AN44" s="141"/>
      <c r="AO44" s="141"/>
      <c r="AP44" s="141"/>
      <c r="AQ44" s="141"/>
      <c r="AR44" s="141"/>
      <c r="AS44" s="141"/>
      <c r="AT44" s="141"/>
      <c r="AU44" s="141"/>
      <c r="AV44" s="141"/>
      <c r="AW44" s="141"/>
      <c r="AX44" s="141"/>
      <c r="AY44" s="141"/>
      <c r="AZ44" s="141"/>
      <c r="BA44" s="141"/>
      <c r="BB44" s="141"/>
      <c r="BC44" s="141"/>
      <c r="BD44" s="141"/>
      <c r="BE44" s="141"/>
      <c r="BF44" s="141"/>
      <c r="BG44" s="141"/>
      <c r="BH44" s="141"/>
      <c r="BI44" s="141"/>
      <c r="BJ44" s="141"/>
      <c r="BK44" s="141"/>
      <c r="BL44" s="141"/>
      <c r="BM44" s="141"/>
      <c r="BN44" s="141"/>
      <c r="BO44" s="141"/>
      <c r="BP44" s="141"/>
      <c r="BQ44" s="141"/>
      <c r="BR44" s="141"/>
      <c r="BS44" s="141"/>
      <c r="BT44" s="141"/>
      <c r="BU44" s="141"/>
      <c r="BV44" s="141"/>
      <c r="BW44" s="141"/>
      <c r="BX44" s="141"/>
      <c r="BY44" s="141"/>
      <c r="BZ44" s="141"/>
      <c r="CA44" s="141"/>
      <c r="CB44" s="141"/>
      <c r="CC44" s="141"/>
      <c r="CD44" s="141"/>
      <c r="CE44" s="141"/>
      <c r="CF44" s="141"/>
      <c r="CG44" s="141"/>
      <c r="CH44" s="141"/>
      <c r="CI44" s="141"/>
      <c r="CJ44" s="141"/>
      <c r="CK44" s="141"/>
      <c r="CL44" s="141"/>
      <c r="CM44" s="141"/>
      <c r="CN44" s="141"/>
      <c r="CO44" s="141"/>
      <c r="CP44" s="141"/>
      <c r="CQ44" s="141"/>
      <c r="CR44" s="141"/>
      <c r="CS44" s="141"/>
      <c r="CT44" s="141"/>
      <c r="CU44" s="141"/>
      <c r="CV44" s="141"/>
      <c r="CW44" s="141"/>
      <c r="CX44" s="141"/>
      <c r="CY44" s="141"/>
      <c r="CZ44" s="141"/>
      <c r="DA44" s="141"/>
      <c r="DB44" s="141"/>
      <c r="DC44" s="141"/>
      <c r="DD44" s="141"/>
    </row>
    <row r="45" spans="1:108">
      <c r="A45" s="145" t="s">
        <v>30</v>
      </c>
      <c r="B45" s="145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5"/>
      <c r="AF45" s="145"/>
      <c r="AG45" s="145"/>
      <c r="AH45" s="145"/>
      <c r="AI45" s="145"/>
      <c r="AJ45" s="145"/>
      <c r="AK45" s="145"/>
      <c r="AL45" s="145"/>
      <c r="AM45" s="145"/>
      <c r="AN45" s="145"/>
      <c r="AO45" s="145"/>
      <c r="AP45" s="145"/>
      <c r="AQ45" s="145"/>
      <c r="AR45" s="145"/>
      <c r="AS45" s="145"/>
      <c r="AT45" s="145"/>
      <c r="AU45" s="145"/>
      <c r="AV45" s="145"/>
      <c r="AW45" s="145"/>
      <c r="AX45" s="145"/>
      <c r="AY45" s="145"/>
      <c r="AZ45" s="145"/>
      <c r="BA45" s="145"/>
      <c r="BB45" s="145"/>
      <c r="BC45" s="145"/>
      <c r="BD45" s="145"/>
      <c r="BE45" s="145"/>
      <c r="BF45" s="145"/>
      <c r="BG45" s="145"/>
      <c r="BH45" s="145"/>
      <c r="BI45" s="145"/>
      <c r="BJ45" s="145"/>
      <c r="BK45" s="145"/>
      <c r="BL45" s="145"/>
      <c r="BM45" s="145"/>
      <c r="BN45" s="145"/>
      <c r="BO45" s="145"/>
      <c r="BP45" s="145"/>
      <c r="BQ45" s="145"/>
      <c r="BR45" s="145"/>
      <c r="BS45" s="145"/>
      <c r="BT45" s="145"/>
      <c r="BU45" s="145"/>
      <c r="BV45" s="145"/>
      <c r="BW45" s="145"/>
      <c r="BX45" s="145"/>
      <c r="BY45" s="145"/>
      <c r="BZ45" s="145"/>
      <c r="CA45" s="145"/>
      <c r="CB45" s="145"/>
      <c r="CC45" s="145"/>
      <c r="CD45" s="145"/>
      <c r="CE45" s="145"/>
      <c r="CF45" s="145"/>
      <c r="CG45" s="145"/>
      <c r="CH45" s="145"/>
      <c r="CI45" s="145"/>
      <c r="CJ45" s="145"/>
      <c r="CK45" s="145"/>
      <c r="CL45" s="145"/>
      <c r="CM45" s="145"/>
      <c r="CN45" s="145"/>
      <c r="CO45" s="145"/>
      <c r="CP45" s="145"/>
      <c r="CQ45" s="145"/>
      <c r="CR45" s="145"/>
      <c r="CS45" s="145"/>
      <c r="CT45" s="145"/>
      <c r="CU45" s="145"/>
      <c r="CV45" s="145"/>
      <c r="CW45" s="145"/>
      <c r="CX45" s="145"/>
      <c r="CY45" s="145"/>
      <c r="CZ45" s="145"/>
      <c r="DA45" s="145"/>
      <c r="DB45" s="145"/>
      <c r="DC45" s="145"/>
      <c r="DD45" s="145"/>
    </row>
    <row r="46" spans="1:108" ht="30" customHeight="1">
      <c r="A46" s="141"/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1"/>
      <c r="AF46" s="141"/>
      <c r="AG46" s="141"/>
      <c r="AH46" s="141"/>
      <c r="AI46" s="141"/>
      <c r="AJ46" s="141"/>
      <c r="AK46" s="141"/>
      <c r="AL46" s="141"/>
      <c r="AM46" s="141"/>
      <c r="AN46" s="141"/>
      <c r="AO46" s="141"/>
      <c r="AP46" s="141"/>
      <c r="AQ46" s="141"/>
      <c r="AR46" s="141"/>
      <c r="AS46" s="141"/>
      <c r="AT46" s="141"/>
      <c r="AU46" s="141"/>
      <c r="AV46" s="141"/>
      <c r="AW46" s="141"/>
      <c r="AX46" s="141"/>
      <c r="AY46" s="141"/>
      <c r="AZ46" s="141"/>
      <c r="BA46" s="141"/>
      <c r="BB46" s="141"/>
      <c r="BC46" s="141"/>
      <c r="BD46" s="141"/>
      <c r="BE46" s="141"/>
      <c r="BF46" s="141"/>
      <c r="BG46" s="141"/>
      <c r="BH46" s="141"/>
      <c r="BI46" s="141"/>
      <c r="BJ46" s="141"/>
      <c r="BK46" s="141"/>
      <c r="BL46" s="141"/>
      <c r="BM46" s="141"/>
      <c r="BN46" s="141"/>
      <c r="BO46" s="141"/>
      <c r="BP46" s="141"/>
      <c r="BQ46" s="141"/>
      <c r="BR46" s="141"/>
      <c r="BS46" s="141"/>
      <c r="BT46" s="141"/>
      <c r="BU46" s="141"/>
      <c r="BV46" s="141"/>
      <c r="BW46" s="141"/>
      <c r="BX46" s="141"/>
      <c r="BY46" s="141"/>
      <c r="BZ46" s="141"/>
      <c r="CA46" s="141"/>
      <c r="CB46" s="141"/>
      <c r="CC46" s="141"/>
      <c r="CD46" s="141"/>
      <c r="CE46" s="141"/>
      <c r="CF46" s="141"/>
      <c r="CG46" s="141"/>
      <c r="CH46" s="141"/>
      <c r="CI46" s="141"/>
      <c r="CJ46" s="141"/>
      <c r="CK46" s="141"/>
      <c r="CL46" s="141"/>
      <c r="CM46" s="141"/>
      <c r="CN46" s="141"/>
      <c r="CO46" s="141"/>
      <c r="CP46" s="141"/>
      <c r="CQ46" s="141"/>
      <c r="CR46" s="141"/>
      <c r="CS46" s="141"/>
      <c r="CT46" s="141"/>
      <c r="CU46" s="141"/>
      <c r="CV46" s="141"/>
      <c r="CW46" s="141"/>
      <c r="CX46" s="141"/>
      <c r="CY46" s="141"/>
      <c r="CZ46" s="141"/>
      <c r="DA46" s="141"/>
      <c r="DB46" s="141"/>
      <c r="DC46" s="141"/>
      <c r="DD46" s="141"/>
    </row>
    <row r="47" spans="1:108" ht="16.5" customHeight="1">
      <c r="A47" s="141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1"/>
      <c r="AF47" s="141"/>
      <c r="AG47" s="141"/>
      <c r="AH47" s="141"/>
      <c r="AI47" s="141"/>
      <c r="AJ47" s="141"/>
      <c r="AK47" s="141"/>
      <c r="AL47" s="141"/>
      <c r="AM47" s="141"/>
      <c r="AN47" s="141"/>
      <c r="AO47" s="141"/>
      <c r="AP47" s="141"/>
      <c r="AQ47" s="141"/>
      <c r="AR47" s="141"/>
      <c r="AS47" s="141"/>
      <c r="AT47" s="141"/>
      <c r="AU47" s="141"/>
      <c r="AV47" s="141"/>
      <c r="AW47" s="141"/>
      <c r="AX47" s="141"/>
      <c r="AY47" s="141"/>
      <c r="AZ47" s="141"/>
      <c r="BA47" s="141"/>
      <c r="BB47" s="141"/>
      <c r="BC47" s="141"/>
      <c r="BD47" s="141"/>
      <c r="BE47" s="141"/>
      <c r="BF47" s="141"/>
      <c r="BG47" s="141"/>
      <c r="BH47" s="141"/>
      <c r="BI47" s="141"/>
      <c r="BJ47" s="141"/>
      <c r="BK47" s="141"/>
      <c r="BL47" s="141"/>
      <c r="BM47" s="141"/>
      <c r="BN47" s="141"/>
      <c r="BO47" s="141"/>
      <c r="BP47" s="141"/>
      <c r="BQ47" s="141"/>
      <c r="BR47" s="141"/>
      <c r="BS47" s="141"/>
      <c r="BT47" s="141"/>
      <c r="BU47" s="141"/>
      <c r="BV47" s="141"/>
      <c r="BW47" s="141"/>
      <c r="BX47" s="141"/>
      <c r="BY47" s="141"/>
      <c r="BZ47" s="141"/>
      <c r="CA47" s="141"/>
      <c r="CB47" s="141"/>
      <c r="CC47" s="141"/>
      <c r="CD47" s="141"/>
      <c r="CE47" s="141"/>
      <c r="CF47" s="141"/>
      <c r="CG47" s="141"/>
      <c r="CH47" s="141"/>
      <c r="CI47" s="141"/>
      <c r="CJ47" s="141"/>
      <c r="CK47" s="141"/>
      <c r="CL47" s="141"/>
      <c r="CM47" s="141"/>
      <c r="CN47" s="141"/>
      <c r="CO47" s="141"/>
      <c r="CP47" s="141"/>
      <c r="CQ47" s="141"/>
      <c r="CR47" s="141"/>
      <c r="CS47" s="141"/>
      <c r="CT47" s="141"/>
      <c r="CU47" s="141"/>
      <c r="CV47" s="141"/>
      <c r="CW47" s="141"/>
      <c r="CX47" s="141"/>
      <c r="CY47" s="141"/>
      <c r="CZ47" s="141"/>
      <c r="DA47" s="141"/>
      <c r="DB47" s="141"/>
      <c r="DC47" s="141"/>
      <c r="DD47" s="141"/>
    </row>
    <row r="48" spans="1:108" ht="17.25" customHeight="1">
      <c r="A48" s="141"/>
      <c r="B48" s="141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  <c r="AG48" s="141"/>
      <c r="AH48" s="141"/>
      <c r="AI48" s="141"/>
      <c r="AJ48" s="141"/>
      <c r="AK48" s="141"/>
      <c r="AL48" s="141"/>
      <c r="AM48" s="141"/>
      <c r="AN48" s="141"/>
      <c r="AO48" s="141"/>
      <c r="AP48" s="141"/>
      <c r="AQ48" s="141"/>
      <c r="AR48" s="141"/>
      <c r="AS48" s="141"/>
      <c r="AT48" s="141"/>
      <c r="AU48" s="141"/>
      <c r="AV48" s="141"/>
      <c r="AW48" s="141"/>
      <c r="AX48" s="141"/>
      <c r="AY48" s="141"/>
      <c r="AZ48" s="141"/>
      <c r="BA48" s="141"/>
      <c r="BB48" s="141"/>
      <c r="BC48" s="141"/>
      <c r="BD48" s="141"/>
      <c r="BE48" s="141"/>
      <c r="BF48" s="141"/>
      <c r="BG48" s="141"/>
      <c r="BH48" s="141"/>
      <c r="BI48" s="141"/>
      <c r="BJ48" s="141"/>
      <c r="BK48" s="141"/>
      <c r="BL48" s="141"/>
      <c r="BM48" s="141"/>
      <c r="BN48" s="141"/>
      <c r="BO48" s="141"/>
      <c r="BP48" s="141"/>
      <c r="BQ48" s="141"/>
      <c r="BR48" s="141"/>
      <c r="BS48" s="141"/>
      <c r="BT48" s="141"/>
      <c r="BU48" s="141"/>
      <c r="BV48" s="141"/>
      <c r="BW48" s="141"/>
      <c r="BX48" s="141"/>
      <c r="BY48" s="141"/>
      <c r="BZ48" s="141"/>
      <c r="CA48" s="141"/>
      <c r="CB48" s="141"/>
      <c r="CC48" s="141"/>
      <c r="CD48" s="141"/>
      <c r="CE48" s="141"/>
      <c r="CF48" s="141"/>
      <c r="CG48" s="141"/>
      <c r="CH48" s="141"/>
      <c r="CI48" s="141"/>
      <c r="CJ48" s="141"/>
      <c r="CK48" s="141"/>
      <c r="CL48" s="141"/>
      <c r="CM48" s="141"/>
      <c r="CN48" s="141"/>
      <c r="CO48" s="141"/>
      <c r="CP48" s="141"/>
      <c r="CQ48" s="141"/>
      <c r="CR48" s="141"/>
      <c r="CS48" s="141"/>
      <c r="CT48" s="141"/>
      <c r="CU48" s="141"/>
      <c r="CV48" s="141"/>
      <c r="CW48" s="141"/>
      <c r="CX48" s="141"/>
      <c r="CY48" s="141"/>
      <c r="CZ48" s="141"/>
      <c r="DA48" s="141"/>
      <c r="DB48" s="141"/>
      <c r="DC48" s="141"/>
      <c r="DD48" s="141"/>
    </row>
    <row r="49" spans="1:108" ht="30" customHeight="1">
      <c r="A49" s="141"/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1"/>
      <c r="AF49" s="141"/>
      <c r="AG49" s="141"/>
      <c r="AH49" s="141"/>
      <c r="AI49" s="141"/>
      <c r="AJ49" s="141"/>
      <c r="AK49" s="141"/>
      <c r="AL49" s="141"/>
      <c r="AM49" s="141"/>
      <c r="AN49" s="141"/>
      <c r="AO49" s="141"/>
      <c r="AP49" s="141"/>
      <c r="AQ49" s="141"/>
      <c r="AR49" s="141"/>
      <c r="AS49" s="141"/>
      <c r="AT49" s="141"/>
      <c r="AU49" s="141"/>
      <c r="AV49" s="141"/>
      <c r="AW49" s="141"/>
      <c r="AX49" s="141"/>
      <c r="AY49" s="141"/>
      <c r="AZ49" s="141"/>
      <c r="BA49" s="141"/>
      <c r="BB49" s="141"/>
      <c r="BC49" s="141"/>
      <c r="BD49" s="141"/>
      <c r="BE49" s="141"/>
      <c r="BF49" s="141"/>
      <c r="BG49" s="141"/>
      <c r="BH49" s="141"/>
      <c r="BI49" s="141"/>
      <c r="BJ49" s="141"/>
      <c r="BK49" s="141"/>
      <c r="BL49" s="141"/>
      <c r="BM49" s="141"/>
      <c r="BN49" s="141"/>
      <c r="BO49" s="141"/>
      <c r="BP49" s="141"/>
      <c r="BQ49" s="141"/>
      <c r="BR49" s="141"/>
      <c r="BS49" s="141"/>
      <c r="BT49" s="141"/>
      <c r="BU49" s="141"/>
      <c r="BV49" s="141"/>
      <c r="BW49" s="141"/>
      <c r="BX49" s="141"/>
      <c r="BY49" s="141"/>
      <c r="BZ49" s="141"/>
      <c r="CA49" s="141"/>
      <c r="CB49" s="141"/>
      <c r="CC49" s="141"/>
      <c r="CD49" s="141"/>
      <c r="CE49" s="141"/>
      <c r="CF49" s="141"/>
      <c r="CG49" s="141"/>
      <c r="CH49" s="141"/>
      <c r="CI49" s="141"/>
      <c r="CJ49" s="141"/>
      <c r="CK49" s="141"/>
      <c r="CL49" s="141"/>
      <c r="CM49" s="141"/>
      <c r="CN49" s="141"/>
      <c r="CO49" s="141"/>
      <c r="CP49" s="141"/>
      <c r="CQ49" s="141"/>
      <c r="CR49" s="141"/>
      <c r="CS49" s="141"/>
      <c r="CT49" s="141"/>
      <c r="CU49" s="141"/>
      <c r="CV49" s="141"/>
      <c r="CW49" s="141"/>
      <c r="CX49" s="141"/>
      <c r="CY49" s="141"/>
      <c r="CZ49" s="141"/>
      <c r="DA49" s="141"/>
      <c r="DB49" s="141"/>
      <c r="DC49" s="141"/>
      <c r="DD49" s="141"/>
    </row>
    <row r="50" spans="1:108" ht="15.75" customHeight="1">
      <c r="A50" s="141"/>
      <c r="B50" s="141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141"/>
      <c r="AY50" s="141"/>
      <c r="AZ50" s="141"/>
      <c r="BA50" s="141"/>
      <c r="BB50" s="141"/>
      <c r="BC50" s="141"/>
      <c r="BD50" s="141"/>
      <c r="BE50" s="141"/>
      <c r="BF50" s="141"/>
      <c r="BG50" s="141"/>
      <c r="BH50" s="141"/>
      <c r="BI50" s="141"/>
      <c r="BJ50" s="141"/>
      <c r="BK50" s="141"/>
      <c r="BL50" s="141"/>
      <c r="BM50" s="141"/>
      <c r="BN50" s="141"/>
      <c r="BO50" s="141"/>
      <c r="BP50" s="141"/>
      <c r="BQ50" s="141"/>
      <c r="BR50" s="141"/>
      <c r="BS50" s="141"/>
      <c r="BT50" s="141"/>
      <c r="BU50" s="141"/>
      <c r="BV50" s="141"/>
      <c r="BW50" s="141"/>
      <c r="BX50" s="141"/>
      <c r="BY50" s="141"/>
      <c r="BZ50" s="141"/>
      <c r="CA50" s="141"/>
      <c r="CB50" s="141"/>
      <c r="CC50" s="141"/>
      <c r="CD50" s="141"/>
      <c r="CE50" s="141"/>
      <c r="CF50" s="141"/>
      <c r="CG50" s="141"/>
      <c r="CH50" s="141"/>
      <c r="CI50" s="141"/>
      <c r="CJ50" s="141"/>
      <c r="CK50" s="141"/>
      <c r="CL50" s="141"/>
      <c r="CM50" s="141"/>
      <c r="CN50" s="141"/>
      <c r="CO50" s="141"/>
      <c r="CP50" s="141"/>
      <c r="CQ50" s="141"/>
      <c r="CR50" s="141"/>
      <c r="CS50" s="141"/>
      <c r="CT50" s="141"/>
      <c r="CU50" s="141"/>
      <c r="CV50" s="141"/>
      <c r="CW50" s="141"/>
      <c r="CX50" s="141"/>
      <c r="CY50" s="141"/>
      <c r="CZ50" s="141"/>
      <c r="DA50" s="141"/>
      <c r="DB50" s="141"/>
      <c r="DC50" s="141"/>
      <c r="DD50" s="141"/>
    </row>
  </sheetData>
  <mergeCells count="44">
    <mergeCell ref="CM16:CP16"/>
    <mergeCell ref="CQ16:CT16"/>
    <mergeCell ref="BE11:DD11"/>
    <mergeCell ref="BU16:CL16"/>
    <mergeCell ref="BE15:BX15"/>
    <mergeCell ref="CA15:DD15"/>
    <mergeCell ref="BE12:DD12"/>
    <mergeCell ref="BE13:DD13"/>
    <mergeCell ref="BE14:BX14"/>
    <mergeCell ref="CA14:DD14"/>
    <mergeCell ref="BN16:BQ16"/>
    <mergeCell ref="A18:DD18"/>
    <mergeCell ref="CO21:DD21"/>
    <mergeCell ref="BB19:BE19"/>
    <mergeCell ref="CO28:DD28"/>
    <mergeCell ref="CO29:DD29"/>
    <mergeCell ref="A25:AG28"/>
    <mergeCell ref="AL23:AO23"/>
    <mergeCell ref="AS23:BJ23"/>
    <mergeCell ref="CO23:DD23"/>
    <mergeCell ref="BK23:BN23"/>
    <mergeCell ref="BO23:BR23"/>
    <mergeCell ref="CO24:DD24"/>
    <mergeCell ref="CO22:DD22"/>
    <mergeCell ref="AI30:BW30"/>
    <mergeCell ref="AI25:CA28"/>
    <mergeCell ref="CO25:DD25"/>
    <mergeCell ref="CO26:DD26"/>
    <mergeCell ref="CO27:DD27"/>
    <mergeCell ref="CO30:DD30"/>
    <mergeCell ref="AR36:DD37"/>
    <mergeCell ref="A42:DD42"/>
    <mergeCell ref="CO31:DD31"/>
    <mergeCell ref="A41:DD41"/>
    <mergeCell ref="A50:DD50"/>
    <mergeCell ref="A45:DD45"/>
    <mergeCell ref="A46:DD46"/>
    <mergeCell ref="A47:DD47"/>
    <mergeCell ref="A48:DD48"/>
    <mergeCell ref="A49:DD49"/>
    <mergeCell ref="A43:DD43"/>
    <mergeCell ref="A44:DD44"/>
    <mergeCell ref="AS33:DD34"/>
    <mergeCell ref="A39:DD39"/>
  </mergeCells>
  <phoneticPr fontId="10" type="noConversion"/>
  <pageMargins left="0.78740157480314965" right="0.31496062992125984" top="0.59055118110236227" bottom="0.39370078740157483" header="0.19685039370078741" footer="0.19685039370078741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3"/>
  <sheetViews>
    <sheetView workbookViewId="0">
      <selection activeCell="A12" sqref="A12:H12"/>
    </sheetView>
  </sheetViews>
  <sheetFormatPr defaultRowHeight="15"/>
  <cols>
    <col min="1" max="3" width="9.140625" style="27"/>
    <col min="4" max="4" width="7.85546875" style="27" hidden="1" customWidth="1"/>
    <col min="5" max="5" width="10.28515625" style="27" hidden="1" customWidth="1"/>
    <col min="6" max="6" width="10.7109375" style="27" hidden="1" customWidth="1"/>
    <col min="7" max="7" width="10.7109375" style="27" customWidth="1"/>
    <col min="8" max="8" width="20.140625" style="27" customWidth="1"/>
    <col min="9" max="9" width="16.140625" style="27" customWidth="1"/>
    <col min="10" max="10" width="9.140625" style="27"/>
    <col min="11" max="11" width="14.140625" style="27" customWidth="1"/>
    <col min="12" max="16384" width="9.140625" style="27"/>
  </cols>
  <sheetData>
    <row r="1" spans="1:9" ht="25.5" customHeight="1">
      <c r="A1" s="177" t="s">
        <v>126</v>
      </c>
      <c r="B1" s="178"/>
      <c r="C1" s="178"/>
      <c r="D1" s="178"/>
      <c r="E1" s="178"/>
      <c r="F1" s="178"/>
      <c r="G1" s="178"/>
      <c r="H1" s="178"/>
      <c r="I1" s="179"/>
    </row>
    <row r="2" spans="1:9" s="28" customFormat="1">
      <c r="A2" s="180" t="s">
        <v>32</v>
      </c>
      <c r="B2" s="180"/>
      <c r="C2" s="180"/>
      <c r="D2" s="180"/>
      <c r="E2" s="180"/>
      <c r="F2" s="180"/>
      <c r="G2" s="180"/>
      <c r="H2" s="181"/>
      <c r="I2" s="34" t="s">
        <v>127</v>
      </c>
    </row>
    <row r="3" spans="1:9">
      <c r="A3" s="171" t="s">
        <v>128</v>
      </c>
      <c r="B3" s="171"/>
      <c r="C3" s="171"/>
      <c r="D3" s="171"/>
      <c r="E3" s="171"/>
      <c r="F3" s="171"/>
      <c r="G3" s="171"/>
      <c r="H3" s="172"/>
      <c r="I3" s="73">
        <f>I5+I11</f>
        <v>1626353.4100000001</v>
      </c>
    </row>
    <row r="4" spans="1:9" ht="14.25" customHeight="1">
      <c r="A4" s="182" t="s">
        <v>49</v>
      </c>
      <c r="B4" s="182"/>
      <c r="C4" s="182"/>
      <c r="D4" s="182"/>
      <c r="E4" s="182"/>
      <c r="F4" s="182"/>
      <c r="G4" s="182"/>
      <c r="H4" s="183"/>
      <c r="I4" s="74"/>
    </row>
    <row r="5" spans="1:9">
      <c r="A5" s="167" t="s">
        <v>129</v>
      </c>
      <c r="B5" s="167"/>
      <c r="C5" s="167"/>
      <c r="D5" s="167"/>
      <c r="E5" s="167"/>
      <c r="F5" s="167"/>
      <c r="G5" s="167"/>
      <c r="H5" s="168"/>
      <c r="I5" s="75">
        <f>I7+I9</f>
        <v>1625685.61</v>
      </c>
    </row>
    <row r="6" spans="1:9" ht="16.5" customHeight="1">
      <c r="A6" s="169" t="s">
        <v>41</v>
      </c>
      <c r="B6" s="169"/>
      <c r="C6" s="169"/>
      <c r="D6" s="169"/>
      <c r="E6" s="169"/>
      <c r="F6" s="169"/>
      <c r="G6" s="169"/>
      <c r="H6" s="170"/>
      <c r="I6" s="74"/>
    </row>
    <row r="7" spans="1:9" ht="45.75" customHeight="1">
      <c r="A7" s="167" t="s">
        <v>130</v>
      </c>
      <c r="B7" s="167"/>
      <c r="C7" s="167"/>
      <c r="D7" s="167"/>
      <c r="E7" s="167"/>
      <c r="F7" s="167"/>
      <c r="G7" s="167"/>
      <c r="H7" s="168"/>
      <c r="I7" s="29">
        <v>1542504.56</v>
      </c>
    </row>
    <row r="8" spans="1:9" ht="43.5" customHeight="1">
      <c r="A8" s="167" t="s">
        <v>131</v>
      </c>
      <c r="B8" s="167"/>
      <c r="C8" s="167"/>
      <c r="D8" s="167"/>
      <c r="E8" s="167"/>
      <c r="F8" s="167"/>
      <c r="G8" s="167"/>
      <c r="H8" s="168"/>
      <c r="I8" s="29"/>
    </row>
    <row r="9" spans="1:9" ht="44.25" customHeight="1">
      <c r="A9" s="167" t="s">
        <v>132</v>
      </c>
      <c r="B9" s="167"/>
      <c r="C9" s="167"/>
      <c r="D9" s="167"/>
      <c r="E9" s="167"/>
      <c r="F9" s="167"/>
      <c r="G9" s="167"/>
      <c r="H9" s="168"/>
      <c r="I9" s="29">
        <v>83181.05</v>
      </c>
    </row>
    <row r="10" spans="1:9" ht="30.75" customHeight="1">
      <c r="A10" s="167" t="s">
        <v>133</v>
      </c>
      <c r="B10" s="167"/>
      <c r="C10" s="167"/>
      <c r="D10" s="167"/>
      <c r="E10" s="167"/>
      <c r="F10" s="167"/>
      <c r="G10" s="167"/>
      <c r="H10" s="168"/>
      <c r="I10" s="29">
        <v>280500.07</v>
      </c>
    </row>
    <row r="11" spans="1:9">
      <c r="A11" s="167" t="s">
        <v>134</v>
      </c>
      <c r="B11" s="167"/>
      <c r="C11" s="167"/>
      <c r="D11" s="167"/>
      <c r="E11" s="167"/>
      <c r="F11" s="167"/>
      <c r="G11" s="167"/>
      <c r="H11" s="168"/>
      <c r="I11" s="30">
        <f>I13</f>
        <v>667.8</v>
      </c>
    </row>
    <row r="12" spans="1:9" ht="15.75" customHeight="1">
      <c r="A12" s="169" t="s">
        <v>41</v>
      </c>
      <c r="B12" s="169"/>
      <c r="C12" s="169"/>
      <c r="D12" s="169"/>
      <c r="E12" s="169"/>
      <c r="F12" s="169"/>
      <c r="G12" s="169"/>
      <c r="H12" s="170"/>
      <c r="I12" s="29"/>
    </row>
    <row r="13" spans="1:9" ht="30" customHeight="1">
      <c r="A13" s="167" t="s">
        <v>135</v>
      </c>
      <c r="B13" s="167"/>
      <c r="C13" s="167"/>
      <c r="D13" s="167"/>
      <c r="E13" s="167"/>
      <c r="F13" s="167"/>
      <c r="G13" s="167"/>
      <c r="H13" s="168"/>
      <c r="I13" s="29">
        <v>667.8</v>
      </c>
    </row>
    <row r="14" spans="1:9" s="28" customFormat="1">
      <c r="A14" s="167" t="s">
        <v>136</v>
      </c>
      <c r="B14" s="167"/>
      <c r="C14" s="167"/>
      <c r="D14" s="167"/>
      <c r="E14" s="167"/>
      <c r="F14" s="167"/>
      <c r="G14" s="167"/>
      <c r="H14" s="168"/>
      <c r="I14" s="29">
        <v>96.5</v>
      </c>
    </row>
    <row r="15" spans="1:9">
      <c r="A15" s="171" t="s">
        <v>137</v>
      </c>
      <c r="B15" s="171"/>
      <c r="C15" s="171"/>
      <c r="D15" s="171"/>
      <c r="E15" s="171"/>
      <c r="F15" s="171"/>
      <c r="G15" s="171"/>
      <c r="H15" s="172"/>
      <c r="I15" s="30">
        <f>I18</f>
        <v>90740.52</v>
      </c>
    </row>
    <row r="16" spans="1:9" ht="30.75" hidden="1" customHeight="1">
      <c r="A16" s="173" t="s">
        <v>49</v>
      </c>
      <c r="B16" s="173"/>
      <c r="C16" s="173"/>
      <c r="D16" s="173"/>
      <c r="E16" s="173"/>
      <c r="F16" s="173"/>
      <c r="G16" s="173"/>
      <c r="H16" s="174"/>
      <c r="I16" s="29"/>
    </row>
    <row r="17" spans="1:11" ht="30" customHeight="1">
      <c r="A17" s="175" t="s">
        <v>138</v>
      </c>
      <c r="B17" s="175"/>
      <c r="C17" s="175"/>
      <c r="D17" s="175"/>
      <c r="E17" s="175"/>
      <c r="F17" s="175"/>
      <c r="G17" s="175"/>
      <c r="H17" s="176"/>
      <c r="I17" s="74"/>
    </row>
    <row r="18" spans="1:11">
      <c r="A18" s="167" t="s">
        <v>139</v>
      </c>
      <c r="B18" s="167"/>
      <c r="C18" s="167"/>
      <c r="D18" s="167"/>
      <c r="E18" s="167"/>
      <c r="F18" s="167"/>
      <c r="G18" s="167"/>
      <c r="H18" s="168"/>
      <c r="I18" s="74">
        <f>I19+I30</f>
        <v>90740.52</v>
      </c>
    </row>
    <row r="19" spans="1:11">
      <c r="A19" s="169" t="s">
        <v>41</v>
      </c>
      <c r="B19" s="169"/>
      <c r="C19" s="169"/>
      <c r="D19" s="169"/>
      <c r="E19" s="169"/>
      <c r="F19" s="169"/>
      <c r="G19" s="169"/>
      <c r="H19" s="170"/>
      <c r="I19" s="358">
        <f>I22+I28+I29</f>
        <v>90740.52</v>
      </c>
    </row>
    <row r="20" spans="1:11" ht="15" customHeight="1">
      <c r="A20" s="167" t="s">
        <v>140</v>
      </c>
      <c r="B20" s="167"/>
      <c r="C20" s="167"/>
      <c r="D20" s="167"/>
      <c r="E20" s="167"/>
      <c r="F20" s="167"/>
      <c r="G20" s="167"/>
      <c r="H20" s="168"/>
      <c r="I20" s="29"/>
    </row>
    <row r="21" spans="1:11">
      <c r="A21" s="167" t="s">
        <v>141</v>
      </c>
      <c r="B21" s="167"/>
      <c r="C21" s="167"/>
      <c r="D21" s="167"/>
      <c r="E21" s="167"/>
      <c r="F21" s="167"/>
      <c r="G21" s="167"/>
      <c r="H21" s="168"/>
      <c r="I21" s="29"/>
    </row>
    <row r="22" spans="1:11" ht="15" customHeight="1">
      <c r="A22" s="167" t="s">
        <v>142</v>
      </c>
      <c r="B22" s="167"/>
      <c r="C22" s="167"/>
      <c r="D22" s="167"/>
      <c r="E22" s="167"/>
      <c r="F22" s="167"/>
      <c r="G22" s="167"/>
      <c r="H22" s="168"/>
      <c r="I22" s="29">
        <v>13700.02</v>
      </c>
      <c r="K22" s="135"/>
    </row>
    <row r="23" spans="1:11" ht="15" hidden="1" customHeight="1">
      <c r="A23" s="167" t="s">
        <v>143</v>
      </c>
      <c r="B23" s="167"/>
      <c r="C23" s="167"/>
      <c r="D23" s="167"/>
      <c r="E23" s="167"/>
      <c r="F23" s="167"/>
      <c r="G23" s="167"/>
      <c r="H23" s="168"/>
      <c r="I23" s="29">
        <v>14586.47</v>
      </c>
      <c r="K23" s="136"/>
    </row>
    <row r="24" spans="1:11" ht="15" hidden="1" customHeight="1">
      <c r="A24" s="167" t="s">
        <v>144</v>
      </c>
      <c r="B24" s="167"/>
      <c r="C24" s="167"/>
      <c r="D24" s="167"/>
      <c r="E24" s="167"/>
      <c r="F24" s="167"/>
      <c r="G24" s="167"/>
      <c r="H24" s="168"/>
      <c r="I24" s="29"/>
      <c r="K24" s="136"/>
    </row>
    <row r="25" spans="1:11" ht="15" hidden="1" customHeight="1">
      <c r="A25" s="167" t="s">
        <v>145</v>
      </c>
      <c r="B25" s="167"/>
      <c r="C25" s="167"/>
      <c r="D25" s="167"/>
      <c r="E25" s="167"/>
      <c r="F25" s="167"/>
      <c r="G25" s="167"/>
      <c r="H25" s="168"/>
      <c r="I25" s="29"/>
      <c r="K25" s="136"/>
    </row>
    <row r="26" spans="1:11" ht="15" hidden="1" customHeight="1">
      <c r="A26" s="167" t="s">
        <v>146</v>
      </c>
      <c r="B26" s="167"/>
      <c r="C26" s="167"/>
      <c r="D26" s="167"/>
      <c r="E26" s="167"/>
      <c r="F26" s="167"/>
      <c r="G26" s="167"/>
      <c r="H26" s="168"/>
      <c r="I26" s="29"/>
      <c r="K26" s="136"/>
    </row>
    <row r="27" spans="1:11" hidden="1">
      <c r="A27" s="167" t="s">
        <v>147</v>
      </c>
      <c r="B27" s="167"/>
      <c r="C27" s="167"/>
      <c r="D27" s="167"/>
      <c r="E27" s="167"/>
      <c r="F27" s="167"/>
      <c r="G27" s="167"/>
      <c r="H27" s="168"/>
      <c r="I27" s="29"/>
      <c r="K27" s="136"/>
    </row>
    <row r="28" spans="1:11" ht="15" customHeight="1">
      <c r="A28" s="167" t="s">
        <v>148</v>
      </c>
      <c r="B28" s="167"/>
      <c r="C28" s="167"/>
      <c r="D28" s="167"/>
      <c r="E28" s="167"/>
      <c r="F28" s="167"/>
      <c r="G28" s="167"/>
      <c r="H28" s="168"/>
      <c r="I28" s="137">
        <v>38653.699999999997</v>
      </c>
      <c r="K28" s="135"/>
    </row>
    <row r="29" spans="1:11" ht="16.5" customHeight="1">
      <c r="A29" s="167" t="s">
        <v>149</v>
      </c>
      <c r="B29" s="167"/>
      <c r="C29" s="167"/>
      <c r="D29" s="167"/>
      <c r="E29" s="167"/>
      <c r="F29" s="167"/>
      <c r="G29" s="167"/>
      <c r="H29" s="168"/>
      <c r="I29" s="137">
        <v>38386.800000000003</v>
      </c>
      <c r="K29" s="136"/>
    </row>
    <row r="30" spans="1:11" ht="31.5" customHeight="1">
      <c r="A30" s="167" t="s">
        <v>150</v>
      </c>
      <c r="B30" s="167"/>
      <c r="C30" s="167"/>
      <c r="D30" s="167"/>
      <c r="E30" s="167"/>
      <c r="F30" s="167"/>
      <c r="G30" s="167"/>
      <c r="H30" s="168"/>
      <c r="I30" s="29">
        <f>I31</f>
        <v>0</v>
      </c>
    </row>
    <row r="31" spans="1:11" ht="15" customHeight="1">
      <c r="A31" s="169" t="s">
        <v>41</v>
      </c>
      <c r="B31" s="169"/>
      <c r="C31" s="169"/>
      <c r="D31" s="169"/>
      <c r="E31" s="169"/>
      <c r="F31" s="169"/>
      <c r="G31" s="169"/>
      <c r="H31" s="170"/>
      <c r="I31" s="29">
        <f>I37</f>
        <v>0</v>
      </c>
    </row>
    <row r="32" spans="1:11" ht="15" hidden="1" customHeight="1">
      <c r="A32" s="167" t="s">
        <v>151</v>
      </c>
      <c r="B32" s="167"/>
      <c r="C32" s="167"/>
      <c r="D32" s="167"/>
      <c r="E32" s="167"/>
      <c r="F32" s="167"/>
      <c r="G32" s="167"/>
      <c r="H32" s="168"/>
      <c r="I32" s="29"/>
    </row>
    <row r="33" spans="1:11" ht="15" hidden="1" customHeight="1">
      <c r="A33" s="167" t="s">
        <v>152</v>
      </c>
      <c r="B33" s="167"/>
      <c r="C33" s="167"/>
      <c r="D33" s="167"/>
      <c r="E33" s="167"/>
      <c r="F33" s="167"/>
      <c r="G33" s="167"/>
      <c r="H33" s="168"/>
      <c r="I33" s="29"/>
    </row>
    <row r="34" spans="1:11" ht="15" hidden="1" customHeight="1">
      <c r="A34" s="167" t="s">
        <v>153</v>
      </c>
      <c r="B34" s="167"/>
      <c r="C34" s="167"/>
      <c r="D34" s="167"/>
      <c r="E34" s="167"/>
      <c r="F34" s="167"/>
      <c r="G34" s="167"/>
      <c r="H34" s="168"/>
      <c r="I34" s="29"/>
    </row>
    <row r="35" spans="1:11" ht="15" hidden="1" customHeight="1">
      <c r="A35" s="167" t="s">
        <v>154</v>
      </c>
      <c r="B35" s="167"/>
      <c r="C35" s="167"/>
      <c r="D35" s="167"/>
      <c r="E35" s="167"/>
      <c r="F35" s="167"/>
      <c r="G35" s="167"/>
      <c r="H35" s="168"/>
      <c r="I35" s="29"/>
    </row>
    <row r="36" spans="1:11" ht="15" hidden="1" customHeight="1">
      <c r="A36" s="167" t="s">
        <v>155</v>
      </c>
      <c r="B36" s="167"/>
      <c r="C36" s="167"/>
      <c r="D36" s="167"/>
      <c r="E36" s="167"/>
      <c r="F36" s="167"/>
      <c r="G36" s="167"/>
      <c r="H36" s="168"/>
      <c r="I36" s="29"/>
    </row>
    <row r="37" spans="1:11" ht="15" hidden="1" customHeight="1">
      <c r="A37" s="167" t="s">
        <v>156</v>
      </c>
      <c r="B37" s="167"/>
      <c r="C37" s="167"/>
      <c r="D37" s="167"/>
      <c r="E37" s="167"/>
      <c r="F37" s="167"/>
      <c r="G37" s="167"/>
      <c r="H37" s="168"/>
      <c r="I37" s="29"/>
    </row>
    <row r="38" spans="1:11" ht="15" hidden="1" customHeight="1">
      <c r="A38" s="167" t="s">
        <v>157</v>
      </c>
      <c r="B38" s="167"/>
      <c r="C38" s="167"/>
      <c r="D38" s="167"/>
      <c r="E38" s="167"/>
      <c r="F38" s="167"/>
      <c r="G38" s="167"/>
      <c r="H38" s="168"/>
      <c r="I38" s="29"/>
    </row>
    <row r="39" spans="1:11" ht="15" hidden="1" customHeight="1">
      <c r="A39" s="167" t="s">
        <v>158</v>
      </c>
      <c r="B39" s="167"/>
      <c r="C39" s="167"/>
      <c r="D39" s="167"/>
      <c r="E39" s="167"/>
      <c r="F39" s="167"/>
      <c r="G39" s="167"/>
      <c r="H39" s="168"/>
      <c r="I39" s="29"/>
    </row>
    <row r="40" spans="1:11" ht="15" customHeight="1">
      <c r="A40" s="167" t="s">
        <v>159</v>
      </c>
      <c r="B40" s="167"/>
      <c r="C40" s="167"/>
      <c r="D40" s="167"/>
      <c r="E40" s="167"/>
      <c r="F40" s="167"/>
      <c r="G40" s="167"/>
      <c r="H40" s="168"/>
      <c r="I40" s="29"/>
    </row>
    <row r="41" spans="1:11" s="28" customFormat="1">
      <c r="A41" s="167" t="s">
        <v>160</v>
      </c>
      <c r="B41" s="167"/>
      <c r="C41" s="167"/>
      <c r="D41" s="167"/>
      <c r="E41" s="167"/>
      <c r="F41" s="167"/>
      <c r="G41" s="167"/>
      <c r="H41" s="168"/>
      <c r="I41" s="29"/>
    </row>
    <row r="42" spans="1:11">
      <c r="A42" s="171" t="s">
        <v>161</v>
      </c>
      <c r="B42" s="171"/>
      <c r="C42" s="171"/>
      <c r="D42" s="171"/>
      <c r="E42" s="171"/>
      <c r="F42" s="171"/>
      <c r="G42" s="171"/>
      <c r="H42" s="172"/>
      <c r="I42" s="30">
        <f>I44+I45</f>
        <v>77349.77</v>
      </c>
    </row>
    <row r="43" spans="1:11" ht="15" customHeight="1">
      <c r="A43" s="173" t="s">
        <v>49</v>
      </c>
      <c r="B43" s="173"/>
      <c r="C43" s="173"/>
      <c r="D43" s="173"/>
      <c r="E43" s="173"/>
      <c r="F43" s="173"/>
      <c r="G43" s="173"/>
      <c r="H43" s="174"/>
      <c r="I43" s="29"/>
    </row>
    <row r="44" spans="1:11" ht="17.25" customHeight="1">
      <c r="A44" s="167" t="s">
        <v>84</v>
      </c>
      <c r="B44" s="167"/>
      <c r="C44" s="167"/>
      <c r="D44" s="167"/>
      <c r="E44" s="167"/>
      <c r="F44" s="167"/>
      <c r="G44" s="167"/>
      <c r="H44" s="168"/>
      <c r="I44" s="29"/>
    </row>
    <row r="45" spans="1:11" ht="44.25" customHeight="1">
      <c r="A45" s="167" t="s">
        <v>85</v>
      </c>
      <c r="B45" s="167"/>
      <c r="C45" s="167"/>
      <c r="D45" s="167"/>
      <c r="E45" s="167"/>
      <c r="F45" s="167"/>
      <c r="G45" s="167"/>
      <c r="H45" s="168"/>
      <c r="I45" s="138">
        <v>77349.77</v>
      </c>
      <c r="K45" s="24"/>
    </row>
    <row r="46" spans="1:11" ht="15" hidden="1" customHeight="1">
      <c r="A46" s="169" t="s">
        <v>41</v>
      </c>
      <c r="B46" s="169"/>
      <c r="C46" s="169"/>
      <c r="D46" s="169"/>
      <c r="E46" s="169"/>
      <c r="F46" s="169"/>
      <c r="G46" s="169"/>
      <c r="H46" s="170"/>
      <c r="I46" s="74">
        <f>I51+I52+I57</f>
        <v>90740.52</v>
      </c>
    </row>
    <row r="47" spans="1:11" ht="15" hidden="1" customHeight="1">
      <c r="A47" s="167" t="s">
        <v>86</v>
      </c>
      <c r="B47" s="167"/>
      <c r="C47" s="167"/>
      <c r="D47" s="167"/>
      <c r="E47" s="167"/>
      <c r="F47" s="167"/>
      <c r="G47" s="167"/>
      <c r="H47" s="168"/>
      <c r="I47" s="29"/>
    </row>
    <row r="48" spans="1:11" ht="15" hidden="1" customHeight="1">
      <c r="A48" s="167" t="s">
        <v>87</v>
      </c>
      <c r="B48" s="167"/>
      <c r="C48" s="167"/>
      <c r="D48" s="167"/>
      <c r="E48" s="167"/>
      <c r="F48" s="167"/>
      <c r="G48" s="167"/>
      <c r="H48" s="168"/>
      <c r="I48" s="29"/>
    </row>
    <row r="49" spans="1:9" ht="15" hidden="1" customHeight="1">
      <c r="A49" s="167" t="s">
        <v>88</v>
      </c>
      <c r="B49" s="167"/>
      <c r="C49" s="167"/>
      <c r="D49" s="167"/>
      <c r="E49" s="167"/>
      <c r="F49" s="167"/>
      <c r="G49" s="167"/>
      <c r="H49" s="168"/>
      <c r="I49" s="29"/>
    </row>
    <row r="50" spans="1:9" ht="15" hidden="1" customHeight="1">
      <c r="A50" s="167" t="s">
        <v>89</v>
      </c>
      <c r="B50" s="167"/>
      <c r="C50" s="167"/>
      <c r="D50" s="167"/>
      <c r="E50" s="167"/>
      <c r="F50" s="167"/>
      <c r="G50" s="167"/>
      <c r="H50" s="168"/>
      <c r="I50" s="29"/>
    </row>
    <row r="51" spans="1:9" ht="15" hidden="1" customHeight="1">
      <c r="A51" s="167" t="s">
        <v>90</v>
      </c>
      <c r="B51" s="167"/>
      <c r="C51" s="167"/>
      <c r="D51" s="167"/>
      <c r="E51" s="167"/>
      <c r="F51" s="167"/>
      <c r="G51" s="167"/>
      <c r="H51" s="168"/>
      <c r="I51" s="29">
        <v>886.8</v>
      </c>
    </row>
    <row r="52" spans="1:9" ht="15" hidden="1" customHeight="1">
      <c r="A52" s="167" t="s">
        <v>91</v>
      </c>
      <c r="B52" s="167"/>
      <c r="C52" s="167"/>
      <c r="D52" s="167"/>
      <c r="E52" s="167"/>
      <c r="F52" s="167"/>
      <c r="G52" s="167"/>
      <c r="H52" s="168"/>
      <c r="I52" s="29">
        <v>37500</v>
      </c>
    </row>
    <row r="53" spans="1:9" ht="15" hidden="1" customHeight="1">
      <c r="A53" s="167" t="s">
        <v>92</v>
      </c>
      <c r="B53" s="167"/>
      <c r="C53" s="167"/>
      <c r="D53" s="167"/>
      <c r="E53" s="167"/>
      <c r="F53" s="167"/>
      <c r="G53" s="167"/>
      <c r="H53" s="168"/>
      <c r="I53" s="29"/>
    </row>
    <row r="54" spans="1:9" ht="15" hidden="1" customHeight="1">
      <c r="A54" s="167" t="s">
        <v>93</v>
      </c>
      <c r="B54" s="167"/>
      <c r="C54" s="167"/>
      <c r="D54" s="167"/>
      <c r="E54" s="167"/>
      <c r="F54" s="167"/>
      <c r="G54" s="167"/>
      <c r="H54" s="168"/>
      <c r="I54" s="29"/>
    </row>
    <row r="55" spans="1:9" ht="15" hidden="1" customHeight="1">
      <c r="A55" s="167" t="s">
        <v>94</v>
      </c>
      <c r="B55" s="167"/>
      <c r="C55" s="167"/>
      <c r="D55" s="167"/>
      <c r="E55" s="167"/>
      <c r="F55" s="167"/>
      <c r="G55" s="167"/>
      <c r="H55" s="168"/>
      <c r="I55" s="29"/>
    </row>
    <row r="56" spans="1:9" ht="15" hidden="1" customHeight="1">
      <c r="A56" s="167" t="s">
        <v>95</v>
      </c>
      <c r="B56" s="167"/>
      <c r="C56" s="167"/>
      <c r="D56" s="167"/>
      <c r="E56" s="167"/>
      <c r="F56" s="167"/>
      <c r="G56" s="167"/>
      <c r="H56" s="168"/>
      <c r="I56" s="29"/>
    </row>
    <row r="57" spans="1:9" ht="15" hidden="1" customHeight="1">
      <c r="A57" s="167" t="s">
        <v>96</v>
      </c>
      <c r="B57" s="167"/>
      <c r="C57" s="167"/>
      <c r="D57" s="167"/>
      <c r="E57" s="167"/>
      <c r="F57" s="167"/>
      <c r="G57" s="167"/>
      <c r="H57" s="168"/>
      <c r="I57" s="29">
        <v>52353.72</v>
      </c>
    </row>
    <row r="58" spans="1:9" ht="15" hidden="1" customHeight="1">
      <c r="A58" s="167" t="s">
        <v>97</v>
      </c>
      <c r="B58" s="167"/>
      <c r="C58" s="167"/>
      <c r="D58" s="167"/>
      <c r="E58" s="167"/>
      <c r="F58" s="167"/>
      <c r="G58" s="167"/>
      <c r="H58" s="168"/>
      <c r="I58" s="29"/>
    </row>
    <row r="59" spans="1:9" ht="30.75" hidden="1" customHeight="1">
      <c r="A59" s="167" t="s">
        <v>98</v>
      </c>
      <c r="B59" s="167"/>
      <c r="C59" s="167"/>
      <c r="D59" s="167"/>
      <c r="E59" s="167"/>
      <c r="F59" s="167"/>
      <c r="G59" s="167"/>
      <c r="H59" s="168"/>
      <c r="I59" s="29"/>
    </row>
    <row r="60" spans="1:9" ht="15" hidden="1" customHeight="1">
      <c r="A60" s="167" t="s">
        <v>99</v>
      </c>
      <c r="B60" s="167"/>
      <c r="C60" s="167"/>
      <c r="D60" s="167"/>
      <c r="E60" s="167"/>
      <c r="F60" s="167"/>
      <c r="G60" s="167"/>
      <c r="H60" s="168"/>
      <c r="I60" s="30"/>
    </row>
    <row r="61" spans="1:9" ht="15" hidden="1" customHeight="1">
      <c r="A61" s="169" t="s">
        <v>41</v>
      </c>
      <c r="B61" s="169"/>
      <c r="C61" s="169"/>
      <c r="D61" s="169"/>
      <c r="E61" s="169"/>
      <c r="F61" s="169"/>
      <c r="G61" s="169"/>
      <c r="H61" s="170"/>
      <c r="I61" s="29"/>
    </row>
    <row r="62" spans="1:9" ht="15" hidden="1" customHeight="1">
      <c r="A62" s="167" t="s">
        <v>100</v>
      </c>
      <c r="B62" s="167"/>
      <c r="C62" s="167"/>
      <c r="D62" s="167"/>
      <c r="E62" s="167"/>
      <c r="F62" s="167"/>
      <c r="G62" s="167"/>
      <c r="H62" s="168"/>
      <c r="I62" s="29"/>
    </row>
    <row r="63" spans="1:9" ht="15" hidden="1" customHeight="1">
      <c r="A63" s="167" t="s">
        <v>101</v>
      </c>
      <c r="B63" s="167"/>
      <c r="C63" s="167"/>
      <c r="D63" s="167"/>
      <c r="E63" s="167"/>
      <c r="F63" s="167"/>
      <c r="G63" s="167"/>
      <c r="H63" s="168"/>
      <c r="I63" s="29"/>
    </row>
  </sheetData>
  <mergeCells count="63">
    <mergeCell ref="A63:H63"/>
    <mergeCell ref="A60:H60"/>
    <mergeCell ref="A61:H61"/>
    <mergeCell ref="A57:H57"/>
    <mergeCell ref="A58:H58"/>
    <mergeCell ref="A62:H62"/>
    <mergeCell ref="A59:H59"/>
    <mergeCell ref="A1:I1"/>
    <mergeCell ref="A2:H2"/>
    <mergeCell ref="A3:H3"/>
    <mergeCell ref="A4:H4"/>
    <mergeCell ref="A9:H9"/>
    <mergeCell ref="A5:H5"/>
    <mergeCell ref="A8:H8"/>
    <mergeCell ref="A6:H6"/>
    <mergeCell ref="A7:H7"/>
    <mergeCell ref="A23:H23"/>
    <mergeCell ref="A18:H18"/>
    <mergeCell ref="A19:H19"/>
    <mergeCell ref="A15:H15"/>
    <mergeCell ref="A16:H16"/>
    <mergeCell ref="A11:H11"/>
    <mergeCell ref="A14:H14"/>
    <mergeCell ref="A17:H17"/>
    <mergeCell ref="A21:H21"/>
    <mergeCell ref="A22:H22"/>
    <mergeCell ref="A10:H10"/>
    <mergeCell ref="A20:H20"/>
    <mergeCell ref="A12:H12"/>
    <mergeCell ref="A13:H13"/>
    <mergeCell ref="A41:H41"/>
    <mergeCell ref="A36:H36"/>
    <mergeCell ref="A37:H37"/>
    <mergeCell ref="A33:H33"/>
    <mergeCell ref="A34:H34"/>
    <mergeCell ref="A39:H39"/>
    <mergeCell ref="A40:H40"/>
    <mergeCell ref="A25:H25"/>
    <mergeCell ref="A26:H26"/>
    <mergeCell ref="A27:H27"/>
    <mergeCell ref="A28:H28"/>
    <mergeCell ref="A24:H24"/>
    <mergeCell ref="A47:H47"/>
    <mergeCell ref="A50:H50"/>
    <mergeCell ref="A53:H53"/>
    <mergeCell ref="A29:H29"/>
    <mergeCell ref="A32:H32"/>
    <mergeCell ref="A35:H35"/>
    <mergeCell ref="A38:H38"/>
    <mergeCell ref="A30:H30"/>
    <mergeCell ref="A31:H31"/>
    <mergeCell ref="A45:H45"/>
    <mergeCell ref="A46:H46"/>
    <mergeCell ref="A42:H42"/>
    <mergeCell ref="A43:H43"/>
    <mergeCell ref="A44:H44"/>
    <mergeCell ref="A56:H56"/>
    <mergeCell ref="A48:H48"/>
    <mergeCell ref="A49:H49"/>
    <mergeCell ref="A54:H54"/>
    <mergeCell ref="A55:H55"/>
    <mergeCell ref="A51:H51"/>
    <mergeCell ref="A52:H52"/>
  </mergeCells>
  <phoneticPr fontId="10" type="noConversion"/>
  <pageMargins left="0.78740157480314965" right="0.39370078740157483" top="0.39370078740157483" bottom="0.39370078740157483" header="0.23622047244094491" footer="0.27559055118110237"/>
  <pageSetup paperSize="9" scale="90" orientation="portrait" horizontalDpi="180" verticalDpi="18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DD60"/>
  <sheetViews>
    <sheetView view="pageBreakPreview" topLeftCell="A11" workbookViewId="0">
      <selection activeCell="BJ6" sqref="BJ6:BZ7"/>
    </sheetView>
  </sheetViews>
  <sheetFormatPr defaultColWidth="0.85546875" defaultRowHeight="12.75"/>
  <cols>
    <col min="1" max="77" width="0.85546875" style="24"/>
    <col min="78" max="78" width="2.42578125" style="24" customWidth="1"/>
    <col min="79" max="91" width="0.85546875" style="24"/>
    <col min="92" max="92" width="3.42578125" style="24" customWidth="1"/>
    <col min="93" max="93" width="1.5703125" style="24" customWidth="1"/>
    <col min="94" max="108" width="0.85546875" style="24"/>
    <col min="109" max="109" width="13.140625" style="24" customWidth="1"/>
    <col min="110" max="123" width="0.85546875" style="24"/>
    <col min="124" max="124" width="15.5703125" style="24" customWidth="1"/>
    <col min="125" max="16384" width="0.85546875" style="24"/>
  </cols>
  <sheetData>
    <row r="1" spans="1:108" ht="3" customHeight="1"/>
    <row r="2" spans="1:108" s="39" customFormat="1" ht="14.25" customHeight="1">
      <c r="A2" s="222" t="s">
        <v>31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  <c r="AJ2" s="222"/>
      <c r="AK2" s="222"/>
      <c r="AL2" s="222"/>
      <c r="AM2" s="222"/>
      <c r="AN2" s="222"/>
      <c r="AO2" s="222"/>
      <c r="AP2" s="222"/>
      <c r="AQ2" s="222"/>
      <c r="AR2" s="222"/>
      <c r="AS2" s="222"/>
      <c r="AT2" s="222"/>
      <c r="AU2" s="222"/>
      <c r="AV2" s="222"/>
      <c r="AW2" s="222"/>
      <c r="AX2" s="222"/>
      <c r="AY2" s="222"/>
      <c r="AZ2" s="222"/>
      <c r="BA2" s="222"/>
      <c r="BB2" s="222"/>
      <c r="BC2" s="222"/>
      <c r="BD2" s="222"/>
      <c r="BE2" s="222"/>
      <c r="BF2" s="222"/>
      <c r="BG2" s="222"/>
      <c r="BH2" s="222"/>
      <c r="BI2" s="222"/>
      <c r="BJ2" s="222"/>
      <c r="BK2" s="222"/>
      <c r="BL2" s="222"/>
      <c r="BM2" s="222"/>
      <c r="BN2" s="222"/>
      <c r="BO2" s="222"/>
      <c r="BP2" s="222"/>
      <c r="BQ2" s="222"/>
      <c r="BR2" s="222"/>
      <c r="BS2" s="222"/>
      <c r="BT2" s="222"/>
      <c r="BU2" s="222"/>
      <c r="BV2" s="222"/>
      <c r="BW2" s="222"/>
      <c r="BX2" s="222"/>
      <c r="BY2" s="222"/>
      <c r="BZ2" s="222"/>
      <c r="CA2" s="222"/>
      <c r="CB2" s="222"/>
      <c r="CC2" s="222"/>
      <c r="CD2" s="222"/>
      <c r="CE2" s="222"/>
      <c r="CF2" s="222"/>
      <c r="CG2" s="222"/>
      <c r="CH2" s="222"/>
      <c r="CI2" s="222"/>
      <c r="CJ2" s="222"/>
      <c r="CK2" s="222"/>
      <c r="CL2" s="222"/>
      <c r="CM2" s="222"/>
      <c r="CN2" s="222"/>
      <c r="CO2" s="222"/>
      <c r="CP2" s="222"/>
      <c r="CQ2" s="222"/>
      <c r="CR2" s="222"/>
      <c r="CS2" s="222"/>
      <c r="CT2" s="222"/>
      <c r="CU2" s="222"/>
      <c r="CV2" s="222"/>
      <c r="CW2" s="222"/>
      <c r="CX2" s="222"/>
      <c r="CY2" s="222"/>
      <c r="CZ2" s="222"/>
      <c r="DA2" s="222"/>
      <c r="DB2" s="222"/>
      <c r="DC2" s="222"/>
      <c r="DD2" s="222"/>
    </row>
    <row r="3" spans="1:108" ht="6" customHeight="1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</row>
    <row r="4" spans="1:108" ht="15" customHeight="1">
      <c r="A4" s="223" t="s">
        <v>32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4"/>
      <c r="AI4" s="224"/>
      <c r="AJ4" s="224"/>
      <c r="AK4" s="224"/>
      <c r="AL4" s="224"/>
      <c r="AM4" s="224"/>
      <c r="AN4" s="224"/>
      <c r="AO4" s="224"/>
      <c r="AP4" s="224"/>
      <c r="AQ4" s="224"/>
      <c r="AR4" s="224"/>
      <c r="AS4" s="225"/>
      <c r="AT4" s="223" t="s">
        <v>33</v>
      </c>
      <c r="AU4" s="224"/>
      <c r="AV4" s="224"/>
      <c r="AW4" s="224"/>
      <c r="AX4" s="224"/>
      <c r="AY4" s="224"/>
      <c r="AZ4" s="224"/>
      <c r="BA4" s="224"/>
      <c r="BB4" s="224"/>
      <c r="BC4" s="224"/>
      <c r="BD4" s="224"/>
      <c r="BE4" s="224"/>
      <c r="BF4" s="224"/>
      <c r="BG4" s="224"/>
      <c r="BH4" s="224"/>
      <c r="BI4" s="225"/>
      <c r="BJ4" s="223" t="s">
        <v>34</v>
      </c>
      <c r="BK4" s="224"/>
      <c r="BL4" s="224"/>
      <c r="BM4" s="224"/>
      <c r="BN4" s="224"/>
      <c r="BO4" s="224"/>
      <c r="BP4" s="224"/>
      <c r="BQ4" s="224"/>
      <c r="BR4" s="224"/>
      <c r="BS4" s="224"/>
      <c r="BT4" s="224"/>
      <c r="BU4" s="224"/>
      <c r="BV4" s="224"/>
      <c r="BW4" s="224"/>
      <c r="BX4" s="224"/>
      <c r="BY4" s="224"/>
      <c r="BZ4" s="225"/>
      <c r="CA4" s="229" t="s">
        <v>35</v>
      </c>
      <c r="CB4" s="230"/>
      <c r="CC4" s="230"/>
      <c r="CD4" s="230"/>
      <c r="CE4" s="230"/>
      <c r="CF4" s="230"/>
      <c r="CG4" s="230"/>
      <c r="CH4" s="230"/>
      <c r="CI4" s="230"/>
      <c r="CJ4" s="230"/>
      <c r="CK4" s="230"/>
      <c r="CL4" s="230"/>
      <c r="CM4" s="230"/>
      <c r="CN4" s="230"/>
      <c r="CO4" s="230"/>
      <c r="CP4" s="230"/>
      <c r="CQ4" s="230"/>
      <c r="CR4" s="230"/>
      <c r="CS4" s="230"/>
      <c r="CT4" s="230"/>
      <c r="CU4" s="230"/>
      <c r="CV4" s="230"/>
      <c r="CW4" s="230"/>
      <c r="CX4" s="230"/>
      <c r="CY4" s="230"/>
      <c r="CZ4" s="230"/>
      <c r="DA4" s="230"/>
      <c r="DB4" s="230"/>
      <c r="DC4" s="230"/>
      <c r="DD4" s="231"/>
    </row>
    <row r="5" spans="1:108" ht="92.25" customHeight="1">
      <c r="A5" s="226"/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  <c r="AC5" s="227"/>
      <c r="AD5" s="227"/>
      <c r="AE5" s="227"/>
      <c r="AF5" s="227"/>
      <c r="AG5" s="227"/>
      <c r="AH5" s="227"/>
      <c r="AI5" s="227"/>
      <c r="AJ5" s="227"/>
      <c r="AK5" s="227"/>
      <c r="AL5" s="227"/>
      <c r="AM5" s="227"/>
      <c r="AN5" s="227"/>
      <c r="AO5" s="227"/>
      <c r="AP5" s="227"/>
      <c r="AQ5" s="227"/>
      <c r="AR5" s="227"/>
      <c r="AS5" s="228"/>
      <c r="AT5" s="226"/>
      <c r="AU5" s="227"/>
      <c r="AV5" s="227"/>
      <c r="AW5" s="227"/>
      <c r="AX5" s="227"/>
      <c r="AY5" s="227"/>
      <c r="AZ5" s="227"/>
      <c r="BA5" s="227"/>
      <c r="BB5" s="227"/>
      <c r="BC5" s="227"/>
      <c r="BD5" s="227"/>
      <c r="BE5" s="227"/>
      <c r="BF5" s="227"/>
      <c r="BG5" s="227"/>
      <c r="BH5" s="227"/>
      <c r="BI5" s="228"/>
      <c r="BJ5" s="226"/>
      <c r="BK5" s="227"/>
      <c r="BL5" s="227"/>
      <c r="BM5" s="227"/>
      <c r="BN5" s="227"/>
      <c r="BO5" s="227"/>
      <c r="BP5" s="227"/>
      <c r="BQ5" s="227"/>
      <c r="BR5" s="227"/>
      <c r="BS5" s="227"/>
      <c r="BT5" s="227"/>
      <c r="BU5" s="227"/>
      <c r="BV5" s="227"/>
      <c r="BW5" s="227"/>
      <c r="BX5" s="227"/>
      <c r="BY5" s="227"/>
      <c r="BZ5" s="228"/>
      <c r="CA5" s="230" t="s">
        <v>36</v>
      </c>
      <c r="CB5" s="230"/>
      <c r="CC5" s="230"/>
      <c r="CD5" s="230"/>
      <c r="CE5" s="230"/>
      <c r="CF5" s="230"/>
      <c r="CG5" s="230"/>
      <c r="CH5" s="230"/>
      <c r="CI5" s="230"/>
      <c r="CJ5" s="230"/>
      <c r="CK5" s="230"/>
      <c r="CL5" s="230"/>
      <c r="CM5" s="230"/>
      <c r="CN5" s="230"/>
      <c r="CO5" s="231"/>
      <c r="CP5" s="230" t="s">
        <v>37</v>
      </c>
      <c r="CQ5" s="230"/>
      <c r="CR5" s="230"/>
      <c r="CS5" s="230"/>
      <c r="CT5" s="230"/>
      <c r="CU5" s="230"/>
      <c r="CV5" s="230"/>
      <c r="CW5" s="230"/>
      <c r="CX5" s="230"/>
      <c r="CY5" s="230"/>
      <c r="CZ5" s="230"/>
      <c r="DA5" s="230"/>
      <c r="DB5" s="230"/>
      <c r="DC5" s="230"/>
      <c r="DD5" s="231"/>
    </row>
    <row r="6" spans="1:108" ht="26.25" customHeight="1">
      <c r="A6" s="124"/>
      <c r="B6" s="201" t="s">
        <v>38</v>
      </c>
      <c r="C6" s="201"/>
      <c r="D6" s="201"/>
      <c r="E6" s="201"/>
      <c r="F6" s="201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  <c r="R6" s="201"/>
      <c r="S6" s="201"/>
      <c r="T6" s="201"/>
      <c r="U6" s="201"/>
      <c r="V6" s="201"/>
      <c r="W6" s="201"/>
      <c r="X6" s="201"/>
      <c r="Y6" s="201"/>
      <c r="Z6" s="201"/>
      <c r="AA6" s="201"/>
      <c r="AB6" s="201"/>
      <c r="AC6" s="201"/>
      <c r="AD6" s="201"/>
      <c r="AE6" s="201"/>
      <c r="AF6" s="201"/>
      <c r="AG6" s="201"/>
      <c r="AH6" s="201"/>
      <c r="AI6" s="201"/>
      <c r="AJ6" s="201"/>
      <c r="AK6" s="201"/>
      <c r="AL6" s="201"/>
      <c r="AM6" s="201"/>
      <c r="AN6" s="201"/>
      <c r="AO6" s="201"/>
      <c r="AP6" s="201"/>
      <c r="AQ6" s="201"/>
      <c r="AR6" s="201"/>
      <c r="AS6" s="202"/>
      <c r="AT6" s="195" t="s">
        <v>39</v>
      </c>
      <c r="AU6" s="196"/>
      <c r="AV6" s="196"/>
      <c r="AW6" s="196"/>
      <c r="AX6" s="196"/>
      <c r="AY6" s="196"/>
      <c r="AZ6" s="196"/>
      <c r="BA6" s="196"/>
      <c r="BB6" s="196"/>
      <c r="BC6" s="196"/>
      <c r="BD6" s="196"/>
      <c r="BE6" s="196"/>
      <c r="BF6" s="196"/>
      <c r="BG6" s="196"/>
      <c r="BH6" s="196"/>
      <c r="BI6" s="197"/>
      <c r="BJ6" s="198">
        <f>'стр.3 (2)'!D15</f>
        <v>49633.68</v>
      </c>
      <c r="BK6" s="199"/>
      <c r="BL6" s="199"/>
      <c r="BM6" s="199"/>
      <c r="BN6" s="199"/>
      <c r="BO6" s="199"/>
      <c r="BP6" s="199"/>
      <c r="BQ6" s="199"/>
      <c r="BR6" s="199"/>
      <c r="BS6" s="199"/>
      <c r="BT6" s="199"/>
      <c r="BU6" s="199"/>
      <c r="BV6" s="199"/>
      <c r="BW6" s="199"/>
      <c r="BX6" s="199"/>
      <c r="BY6" s="199"/>
      <c r="BZ6" s="200"/>
      <c r="CA6" s="203">
        <f>BJ6</f>
        <v>49633.68</v>
      </c>
      <c r="CB6" s="191"/>
      <c r="CC6" s="191"/>
      <c r="CD6" s="191"/>
      <c r="CE6" s="191"/>
      <c r="CF6" s="191"/>
      <c r="CG6" s="191"/>
      <c r="CH6" s="191"/>
      <c r="CI6" s="191"/>
      <c r="CJ6" s="191"/>
      <c r="CK6" s="191"/>
      <c r="CL6" s="191"/>
      <c r="CM6" s="191"/>
      <c r="CN6" s="191"/>
      <c r="CO6" s="192"/>
      <c r="CP6" s="190"/>
      <c r="CQ6" s="191"/>
      <c r="CR6" s="191"/>
      <c r="CS6" s="191"/>
      <c r="CT6" s="191"/>
      <c r="CU6" s="191"/>
      <c r="CV6" s="191"/>
      <c r="CW6" s="191"/>
      <c r="CX6" s="191"/>
      <c r="CY6" s="191"/>
      <c r="CZ6" s="191"/>
      <c r="DA6" s="191"/>
      <c r="DB6" s="191"/>
      <c r="DC6" s="191"/>
      <c r="DD6" s="192"/>
    </row>
    <row r="7" spans="1:108" s="23" customFormat="1" ht="15" customHeight="1">
      <c r="A7" s="124"/>
      <c r="B7" s="207" t="s">
        <v>40</v>
      </c>
      <c r="C7" s="207"/>
      <c r="D7" s="207"/>
      <c r="E7" s="207"/>
      <c r="F7" s="207"/>
      <c r="G7" s="207"/>
      <c r="H7" s="207"/>
      <c r="I7" s="207"/>
      <c r="J7" s="207"/>
      <c r="K7" s="207"/>
      <c r="L7" s="207"/>
      <c r="M7" s="207"/>
      <c r="N7" s="207"/>
      <c r="O7" s="207"/>
      <c r="P7" s="207"/>
      <c r="Q7" s="207"/>
      <c r="R7" s="207"/>
      <c r="S7" s="207"/>
      <c r="T7" s="207"/>
      <c r="U7" s="207"/>
      <c r="V7" s="207"/>
      <c r="W7" s="207"/>
      <c r="X7" s="207"/>
      <c r="Y7" s="207"/>
      <c r="Z7" s="207"/>
      <c r="AA7" s="207"/>
      <c r="AB7" s="207"/>
      <c r="AC7" s="207"/>
      <c r="AD7" s="207"/>
      <c r="AE7" s="207"/>
      <c r="AF7" s="207"/>
      <c r="AG7" s="207"/>
      <c r="AH7" s="207"/>
      <c r="AI7" s="207"/>
      <c r="AJ7" s="207"/>
      <c r="AK7" s="207"/>
      <c r="AL7" s="207"/>
      <c r="AM7" s="207"/>
      <c r="AN7" s="207"/>
      <c r="AO7" s="207"/>
      <c r="AP7" s="207"/>
      <c r="AQ7" s="207"/>
      <c r="AR7" s="207"/>
      <c r="AS7" s="208"/>
      <c r="AT7" s="209" t="s">
        <v>39</v>
      </c>
      <c r="AU7" s="210"/>
      <c r="AV7" s="210"/>
      <c r="AW7" s="210"/>
      <c r="AX7" s="210"/>
      <c r="AY7" s="210"/>
      <c r="AZ7" s="210"/>
      <c r="BA7" s="210"/>
      <c r="BB7" s="210"/>
      <c r="BC7" s="210"/>
      <c r="BD7" s="210"/>
      <c r="BE7" s="210"/>
      <c r="BF7" s="210"/>
      <c r="BG7" s="210"/>
      <c r="BH7" s="210"/>
      <c r="BI7" s="211"/>
      <c r="BJ7" s="232">
        <f>BJ8+BJ16</f>
        <v>5671614.1200000001</v>
      </c>
      <c r="BK7" s="233"/>
      <c r="BL7" s="233"/>
      <c r="BM7" s="233"/>
      <c r="BN7" s="233"/>
      <c r="BO7" s="233"/>
      <c r="BP7" s="233"/>
      <c r="BQ7" s="233"/>
      <c r="BR7" s="233"/>
      <c r="BS7" s="233"/>
      <c r="BT7" s="233"/>
      <c r="BU7" s="233"/>
      <c r="BV7" s="233"/>
      <c r="BW7" s="233"/>
      <c r="BX7" s="233"/>
      <c r="BY7" s="233"/>
      <c r="BZ7" s="234"/>
      <c r="CA7" s="204">
        <v>5671614.1200000001</v>
      </c>
      <c r="CB7" s="205"/>
      <c r="CC7" s="205"/>
      <c r="CD7" s="205"/>
      <c r="CE7" s="205"/>
      <c r="CF7" s="205"/>
      <c r="CG7" s="205"/>
      <c r="CH7" s="205"/>
      <c r="CI7" s="205"/>
      <c r="CJ7" s="205"/>
      <c r="CK7" s="205"/>
      <c r="CL7" s="205"/>
      <c r="CM7" s="205"/>
      <c r="CN7" s="205"/>
      <c r="CO7" s="206"/>
      <c r="CP7" s="235"/>
      <c r="CQ7" s="205"/>
      <c r="CR7" s="205"/>
      <c r="CS7" s="205"/>
      <c r="CT7" s="205"/>
      <c r="CU7" s="205"/>
      <c r="CV7" s="205"/>
      <c r="CW7" s="205"/>
      <c r="CX7" s="205"/>
      <c r="CY7" s="205"/>
      <c r="CZ7" s="205"/>
      <c r="DA7" s="205"/>
      <c r="DB7" s="205"/>
      <c r="DC7" s="205"/>
      <c r="DD7" s="206"/>
    </row>
    <row r="8" spans="1:108" s="23" customFormat="1" ht="15" customHeight="1">
      <c r="A8" s="124"/>
      <c r="B8" s="201" t="s">
        <v>41</v>
      </c>
      <c r="C8" s="201"/>
      <c r="D8" s="201"/>
      <c r="E8" s="201"/>
      <c r="F8" s="201"/>
      <c r="G8" s="201"/>
      <c r="H8" s="201"/>
      <c r="I8" s="201"/>
      <c r="J8" s="201"/>
      <c r="K8" s="201"/>
      <c r="L8" s="201"/>
      <c r="M8" s="201"/>
      <c r="N8" s="201"/>
      <c r="O8" s="201"/>
      <c r="P8" s="201"/>
      <c r="Q8" s="201"/>
      <c r="R8" s="201"/>
      <c r="S8" s="201"/>
      <c r="T8" s="201"/>
      <c r="U8" s="201"/>
      <c r="V8" s="201"/>
      <c r="W8" s="201"/>
      <c r="X8" s="201"/>
      <c r="Y8" s="201"/>
      <c r="Z8" s="201"/>
      <c r="AA8" s="201"/>
      <c r="AB8" s="201"/>
      <c r="AC8" s="201"/>
      <c r="AD8" s="201"/>
      <c r="AE8" s="201"/>
      <c r="AF8" s="201"/>
      <c r="AG8" s="201"/>
      <c r="AH8" s="201"/>
      <c r="AI8" s="201"/>
      <c r="AJ8" s="201"/>
      <c r="AK8" s="201"/>
      <c r="AL8" s="201"/>
      <c r="AM8" s="201"/>
      <c r="AN8" s="201"/>
      <c r="AO8" s="201"/>
      <c r="AP8" s="201"/>
      <c r="AQ8" s="201"/>
      <c r="AR8" s="201"/>
      <c r="AS8" s="202"/>
      <c r="AT8" s="195" t="s">
        <v>39</v>
      </c>
      <c r="AU8" s="196"/>
      <c r="AV8" s="196"/>
      <c r="AW8" s="196"/>
      <c r="AX8" s="196"/>
      <c r="AY8" s="196"/>
      <c r="AZ8" s="196"/>
      <c r="BA8" s="196"/>
      <c r="BB8" s="196"/>
      <c r="BC8" s="196"/>
      <c r="BD8" s="196"/>
      <c r="BE8" s="196"/>
      <c r="BF8" s="196"/>
      <c r="BG8" s="196"/>
      <c r="BH8" s="196"/>
      <c r="BI8" s="197"/>
      <c r="BJ8" s="198">
        <v>5383614.1200000001</v>
      </c>
      <c r="BK8" s="199"/>
      <c r="BL8" s="199"/>
      <c r="BM8" s="199"/>
      <c r="BN8" s="199"/>
      <c r="BO8" s="199"/>
      <c r="BP8" s="199"/>
      <c r="BQ8" s="199"/>
      <c r="BR8" s="199"/>
      <c r="BS8" s="199"/>
      <c r="BT8" s="199"/>
      <c r="BU8" s="199"/>
      <c r="BV8" s="199"/>
      <c r="BW8" s="199"/>
      <c r="BX8" s="199"/>
      <c r="BY8" s="199"/>
      <c r="BZ8" s="200"/>
      <c r="CA8" s="203">
        <v>5383614.1200000001</v>
      </c>
      <c r="CB8" s="191"/>
      <c r="CC8" s="191"/>
      <c r="CD8" s="191"/>
      <c r="CE8" s="191"/>
      <c r="CF8" s="191"/>
      <c r="CG8" s="191"/>
      <c r="CH8" s="191"/>
      <c r="CI8" s="191"/>
      <c r="CJ8" s="191"/>
      <c r="CK8" s="191"/>
      <c r="CL8" s="191"/>
      <c r="CM8" s="191"/>
      <c r="CN8" s="191"/>
      <c r="CO8" s="192"/>
      <c r="CP8" s="190"/>
      <c r="CQ8" s="191"/>
      <c r="CR8" s="191"/>
      <c r="CS8" s="191"/>
      <c r="CT8" s="191"/>
      <c r="CU8" s="191"/>
      <c r="CV8" s="191"/>
      <c r="CW8" s="191"/>
      <c r="CX8" s="191"/>
      <c r="CY8" s="191"/>
      <c r="CZ8" s="191"/>
      <c r="DA8" s="191"/>
      <c r="DB8" s="191"/>
      <c r="DC8" s="191"/>
      <c r="DD8" s="192"/>
    </row>
    <row r="9" spans="1:108" s="23" customFormat="1" ht="26.25" customHeight="1">
      <c r="A9" s="124"/>
      <c r="B9" s="201" t="s">
        <v>42</v>
      </c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1"/>
      <c r="N9" s="201"/>
      <c r="O9" s="201"/>
      <c r="P9" s="201"/>
      <c r="Q9" s="201"/>
      <c r="R9" s="201"/>
      <c r="S9" s="201"/>
      <c r="T9" s="201"/>
      <c r="U9" s="201"/>
      <c r="V9" s="201"/>
      <c r="W9" s="201"/>
      <c r="X9" s="201"/>
      <c r="Y9" s="201"/>
      <c r="Z9" s="201"/>
      <c r="AA9" s="201"/>
      <c r="AB9" s="201"/>
      <c r="AC9" s="201"/>
      <c r="AD9" s="201"/>
      <c r="AE9" s="201"/>
      <c r="AF9" s="201"/>
      <c r="AG9" s="201"/>
      <c r="AH9" s="201"/>
      <c r="AI9" s="201"/>
      <c r="AJ9" s="201"/>
      <c r="AK9" s="201"/>
      <c r="AL9" s="201"/>
      <c r="AM9" s="201"/>
      <c r="AN9" s="201"/>
      <c r="AO9" s="201"/>
      <c r="AP9" s="201"/>
      <c r="AQ9" s="201"/>
      <c r="AR9" s="201"/>
      <c r="AS9" s="202"/>
      <c r="AT9" s="195" t="s">
        <v>39</v>
      </c>
      <c r="AU9" s="196"/>
      <c r="AV9" s="196"/>
      <c r="AW9" s="196"/>
      <c r="AX9" s="196"/>
      <c r="AY9" s="196"/>
      <c r="AZ9" s="196"/>
      <c r="BA9" s="196"/>
      <c r="BB9" s="196"/>
      <c r="BC9" s="196"/>
      <c r="BD9" s="196"/>
      <c r="BE9" s="196"/>
      <c r="BF9" s="196"/>
      <c r="BG9" s="196"/>
      <c r="BH9" s="196"/>
      <c r="BI9" s="197"/>
      <c r="BJ9" s="198">
        <v>5383614.1200000001</v>
      </c>
      <c r="BK9" s="199"/>
      <c r="BL9" s="199"/>
      <c r="BM9" s="199"/>
      <c r="BN9" s="199"/>
      <c r="BO9" s="199"/>
      <c r="BP9" s="199"/>
      <c r="BQ9" s="199"/>
      <c r="BR9" s="199"/>
      <c r="BS9" s="199"/>
      <c r="BT9" s="199"/>
      <c r="BU9" s="199"/>
      <c r="BV9" s="199"/>
      <c r="BW9" s="199"/>
      <c r="BX9" s="199"/>
      <c r="BY9" s="199"/>
      <c r="BZ9" s="200"/>
      <c r="CA9" s="203">
        <v>5383614.1200000001</v>
      </c>
      <c r="CB9" s="191"/>
      <c r="CC9" s="191"/>
      <c r="CD9" s="191"/>
      <c r="CE9" s="191"/>
      <c r="CF9" s="191"/>
      <c r="CG9" s="191"/>
      <c r="CH9" s="191"/>
      <c r="CI9" s="191"/>
      <c r="CJ9" s="191"/>
      <c r="CK9" s="191"/>
      <c r="CL9" s="191"/>
      <c r="CM9" s="191"/>
      <c r="CN9" s="191"/>
      <c r="CO9" s="192"/>
      <c r="CP9" s="190"/>
      <c r="CQ9" s="191"/>
      <c r="CR9" s="191"/>
      <c r="CS9" s="191"/>
      <c r="CT9" s="191"/>
      <c r="CU9" s="191"/>
      <c r="CV9" s="191"/>
      <c r="CW9" s="191"/>
      <c r="CX9" s="191"/>
      <c r="CY9" s="191"/>
      <c r="CZ9" s="191"/>
      <c r="DA9" s="191"/>
      <c r="DB9" s="191"/>
      <c r="DC9" s="191"/>
      <c r="DD9" s="192"/>
    </row>
    <row r="10" spans="1:108" s="23" customFormat="1" ht="12.75" customHeight="1">
      <c r="A10" s="124"/>
      <c r="B10" s="201" t="s">
        <v>167</v>
      </c>
      <c r="C10" s="201"/>
      <c r="D10" s="201"/>
      <c r="E10" s="201"/>
      <c r="F10" s="201"/>
      <c r="G10" s="201"/>
      <c r="H10" s="201"/>
      <c r="I10" s="201"/>
      <c r="J10" s="201"/>
      <c r="K10" s="201"/>
      <c r="L10" s="201"/>
      <c r="M10" s="201"/>
      <c r="N10" s="201"/>
      <c r="O10" s="201"/>
      <c r="P10" s="201"/>
      <c r="Q10" s="201"/>
      <c r="R10" s="201"/>
      <c r="S10" s="201"/>
      <c r="T10" s="201"/>
      <c r="U10" s="201"/>
      <c r="V10" s="201"/>
      <c r="W10" s="201"/>
      <c r="X10" s="201"/>
      <c r="Y10" s="201"/>
      <c r="Z10" s="201"/>
      <c r="AA10" s="201"/>
      <c r="AB10" s="201"/>
      <c r="AC10" s="201"/>
      <c r="AD10" s="201"/>
      <c r="AE10" s="201"/>
      <c r="AF10" s="201"/>
      <c r="AG10" s="201"/>
      <c r="AH10" s="201"/>
      <c r="AI10" s="201"/>
      <c r="AJ10" s="201"/>
      <c r="AK10" s="201"/>
      <c r="AL10" s="201"/>
      <c r="AM10" s="201"/>
      <c r="AN10" s="201"/>
      <c r="AO10" s="201"/>
      <c r="AP10" s="201"/>
      <c r="AQ10" s="201"/>
      <c r="AR10" s="201"/>
      <c r="AS10" s="202"/>
      <c r="AT10" s="195"/>
      <c r="AU10" s="196"/>
      <c r="AV10" s="196"/>
      <c r="AW10" s="196"/>
      <c r="AX10" s="196"/>
      <c r="AY10" s="196"/>
      <c r="AZ10" s="196"/>
      <c r="BA10" s="196"/>
      <c r="BB10" s="196"/>
      <c r="BC10" s="196"/>
      <c r="BD10" s="196"/>
      <c r="BE10" s="196"/>
      <c r="BF10" s="196"/>
      <c r="BG10" s="196"/>
      <c r="BH10" s="196"/>
      <c r="BI10" s="197"/>
      <c r="BJ10" s="198"/>
      <c r="BK10" s="199"/>
      <c r="BL10" s="199"/>
      <c r="BM10" s="199"/>
      <c r="BN10" s="199"/>
      <c r="BO10" s="199"/>
      <c r="BP10" s="199"/>
      <c r="BQ10" s="199"/>
      <c r="BR10" s="199"/>
      <c r="BS10" s="199"/>
      <c r="BT10" s="199"/>
      <c r="BU10" s="199"/>
      <c r="BV10" s="199"/>
      <c r="BW10" s="199"/>
      <c r="BX10" s="199"/>
      <c r="BY10" s="199"/>
      <c r="BZ10" s="200"/>
      <c r="CA10" s="203">
        <v>0</v>
      </c>
      <c r="CB10" s="191"/>
      <c r="CC10" s="191"/>
      <c r="CD10" s="191"/>
      <c r="CE10" s="191"/>
      <c r="CF10" s="191"/>
      <c r="CG10" s="191"/>
      <c r="CH10" s="191"/>
      <c r="CI10" s="191"/>
      <c r="CJ10" s="191"/>
      <c r="CK10" s="191"/>
      <c r="CL10" s="191"/>
      <c r="CM10" s="191"/>
      <c r="CN10" s="191"/>
      <c r="CO10" s="192"/>
      <c r="CP10" s="190"/>
      <c r="CQ10" s="191"/>
      <c r="CR10" s="191"/>
      <c r="CS10" s="191"/>
      <c r="CT10" s="191"/>
      <c r="CU10" s="191"/>
      <c r="CV10" s="191"/>
      <c r="CW10" s="191"/>
      <c r="CX10" s="191"/>
      <c r="CY10" s="191"/>
      <c r="CZ10" s="191"/>
      <c r="DA10" s="191"/>
      <c r="DB10" s="191"/>
      <c r="DC10" s="191"/>
      <c r="DD10" s="192"/>
    </row>
    <row r="11" spans="1:108" s="23" customFormat="1" ht="15" customHeight="1">
      <c r="A11" s="126"/>
      <c r="B11" s="212" t="s">
        <v>43</v>
      </c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2"/>
      <c r="N11" s="212"/>
      <c r="O11" s="212"/>
      <c r="P11" s="212"/>
      <c r="Q11" s="212"/>
      <c r="R11" s="212"/>
      <c r="S11" s="212"/>
      <c r="T11" s="212"/>
      <c r="U11" s="212"/>
      <c r="V11" s="212"/>
      <c r="W11" s="212"/>
      <c r="X11" s="212"/>
      <c r="Y11" s="212"/>
      <c r="Z11" s="212"/>
      <c r="AA11" s="212"/>
      <c r="AB11" s="212"/>
      <c r="AC11" s="212"/>
      <c r="AD11" s="212"/>
      <c r="AE11" s="212"/>
      <c r="AF11" s="212"/>
      <c r="AG11" s="212"/>
      <c r="AH11" s="212"/>
      <c r="AI11" s="212"/>
      <c r="AJ11" s="212"/>
      <c r="AK11" s="212"/>
      <c r="AL11" s="212"/>
      <c r="AM11" s="212"/>
      <c r="AN11" s="212"/>
      <c r="AO11" s="212"/>
      <c r="AP11" s="212"/>
      <c r="AQ11" s="212"/>
      <c r="AR11" s="212"/>
      <c r="AS11" s="213"/>
      <c r="AT11" s="214" t="s">
        <v>39</v>
      </c>
      <c r="AU11" s="215"/>
      <c r="AV11" s="215"/>
      <c r="AW11" s="215"/>
      <c r="AX11" s="215"/>
      <c r="AY11" s="215"/>
      <c r="AZ11" s="215"/>
      <c r="BA11" s="215"/>
      <c r="BB11" s="215"/>
      <c r="BC11" s="215"/>
      <c r="BD11" s="215"/>
      <c r="BE11" s="215"/>
      <c r="BF11" s="215"/>
      <c r="BG11" s="215"/>
      <c r="BH11" s="215"/>
      <c r="BI11" s="216"/>
      <c r="BJ11" s="217"/>
      <c r="BK11" s="218"/>
      <c r="BL11" s="218"/>
      <c r="BM11" s="218"/>
      <c r="BN11" s="218"/>
      <c r="BO11" s="218"/>
      <c r="BP11" s="218"/>
      <c r="BQ11" s="218"/>
      <c r="BR11" s="218"/>
      <c r="BS11" s="218"/>
      <c r="BT11" s="218"/>
      <c r="BU11" s="218"/>
      <c r="BV11" s="218"/>
      <c r="BW11" s="218"/>
      <c r="BX11" s="218"/>
      <c r="BY11" s="218"/>
      <c r="BZ11" s="219"/>
      <c r="CA11" s="203">
        <v>0</v>
      </c>
      <c r="CB11" s="191"/>
      <c r="CC11" s="191"/>
      <c r="CD11" s="191"/>
      <c r="CE11" s="191"/>
      <c r="CF11" s="191"/>
      <c r="CG11" s="191"/>
      <c r="CH11" s="191"/>
      <c r="CI11" s="191"/>
      <c r="CJ11" s="191"/>
      <c r="CK11" s="191"/>
      <c r="CL11" s="191"/>
      <c r="CM11" s="191"/>
      <c r="CN11" s="191"/>
      <c r="CO11" s="192"/>
      <c r="CP11" s="220"/>
      <c r="CQ11" s="184"/>
      <c r="CR11" s="184"/>
      <c r="CS11" s="184"/>
      <c r="CT11" s="184"/>
      <c r="CU11" s="184"/>
      <c r="CV11" s="184"/>
      <c r="CW11" s="184"/>
      <c r="CX11" s="184"/>
      <c r="CY11" s="184"/>
      <c r="CZ11" s="184"/>
      <c r="DA11" s="184"/>
      <c r="DB11" s="184"/>
      <c r="DC11" s="184"/>
      <c r="DD11" s="221"/>
    </row>
    <row r="12" spans="1:108" s="23" customFormat="1" ht="21" hidden="1" customHeight="1">
      <c r="A12" s="124"/>
      <c r="B12" s="201" t="s">
        <v>41</v>
      </c>
      <c r="C12" s="201"/>
      <c r="D12" s="201"/>
      <c r="E12" s="201"/>
      <c r="F12" s="201"/>
      <c r="G12" s="201"/>
      <c r="H12" s="201"/>
      <c r="I12" s="201"/>
      <c r="J12" s="201"/>
      <c r="K12" s="201"/>
      <c r="L12" s="201"/>
      <c r="M12" s="201"/>
      <c r="N12" s="201"/>
      <c r="O12" s="201"/>
      <c r="P12" s="201"/>
      <c r="Q12" s="201"/>
      <c r="R12" s="201"/>
      <c r="S12" s="201"/>
      <c r="T12" s="201"/>
      <c r="U12" s="201"/>
      <c r="V12" s="201"/>
      <c r="W12" s="201"/>
      <c r="X12" s="201"/>
      <c r="Y12" s="201"/>
      <c r="Z12" s="201"/>
      <c r="AA12" s="201"/>
      <c r="AB12" s="201"/>
      <c r="AC12" s="201"/>
      <c r="AD12" s="201"/>
      <c r="AE12" s="201"/>
      <c r="AF12" s="201"/>
      <c r="AG12" s="201"/>
      <c r="AH12" s="201"/>
      <c r="AI12" s="201"/>
      <c r="AJ12" s="201"/>
      <c r="AK12" s="201"/>
      <c r="AL12" s="201"/>
      <c r="AM12" s="201"/>
      <c r="AN12" s="201"/>
      <c r="AO12" s="201"/>
      <c r="AP12" s="201"/>
      <c r="AQ12" s="201"/>
      <c r="AR12" s="201"/>
      <c r="AS12" s="202"/>
      <c r="AT12" s="195" t="s">
        <v>39</v>
      </c>
      <c r="AU12" s="196"/>
      <c r="AV12" s="196"/>
      <c r="AW12" s="196"/>
      <c r="AX12" s="196"/>
      <c r="AY12" s="196"/>
      <c r="AZ12" s="196"/>
      <c r="BA12" s="196"/>
      <c r="BB12" s="196"/>
      <c r="BC12" s="196"/>
      <c r="BD12" s="196"/>
      <c r="BE12" s="196"/>
      <c r="BF12" s="196"/>
      <c r="BG12" s="196"/>
      <c r="BH12" s="196"/>
      <c r="BI12" s="197"/>
      <c r="BJ12" s="198"/>
      <c r="BK12" s="199"/>
      <c r="BL12" s="199"/>
      <c r="BM12" s="199"/>
      <c r="BN12" s="199"/>
      <c r="BO12" s="199"/>
      <c r="BP12" s="199"/>
      <c r="BQ12" s="199"/>
      <c r="BR12" s="199"/>
      <c r="BS12" s="199"/>
      <c r="BT12" s="199"/>
      <c r="BU12" s="199"/>
      <c r="BV12" s="199"/>
      <c r="BW12" s="199"/>
      <c r="BX12" s="199"/>
      <c r="BY12" s="199"/>
      <c r="BZ12" s="200"/>
      <c r="CA12" s="203">
        <v>0</v>
      </c>
      <c r="CB12" s="191"/>
      <c r="CC12" s="191"/>
      <c r="CD12" s="191"/>
      <c r="CE12" s="191"/>
      <c r="CF12" s="191"/>
      <c r="CG12" s="191"/>
      <c r="CH12" s="191"/>
      <c r="CI12" s="191"/>
      <c r="CJ12" s="191"/>
      <c r="CK12" s="191"/>
      <c r="CL12" s="191"/>
      <c r="CM12" s="191"/>
      <c r="CN12" s="191"/>
      <c r="CO12" s="192"/>
      <c r="CP12" s="190"/>
      <c r="CQ12" s="191"/>
      <c r="CR12" s="191"/>
      <c r="CS12" s="191"/>
      <c r="CT12" s="191"/>
      <c r="CU12" s="191"/>
      <c r="CV12" s="191"/>
      <c r="CW12" s="191"/>
      <c r="CX12" s="191"/>
      <c r="CY12" s="191"/>
      <c r="CZ12" s="191"/>
      <c r="DA12" s="191"/>
      <c r="DB12" s="191"/>
      <c r="DC12" s="191"/>
      <c r="DD12" s="192"/>
    </row>
    <row r="13" spans="1:108" s="23" customFormat="1" ht="15" hidden="1" customHeight="1">
      <c r="A13" s="124"/>
      <c r="B13" s="201" t="s">
        <v>122</v>
      </c>
      <c r="C13" s="201"/>
      <c r="D13" s="201"/>
      <c r="E13" s="201"/>
      <c r="F13" s="201"/>
      <c r="G13" s="201"/>
      <c r="H13" s="201"/>
      <c r="I13" s="201"/>
      <c r="J13" s="201"/>
      <c r="K13" s="201"/>
      <c r="L13" s="201"/>
      <c r="M13" s="201"/>
      <c r="N13" s="201"/>
      <c r="O13" s="201"/>
      <c r="P13" s="201"/>
      <c r="Q13" s="201"/>
      <c r="R13" s="201"/>
      <c r="S13" s="201"/>
      <c r="T13" s="201"/>
      <c r="U13" s="201"/>
      <c r="V13" s="201"/>
      <c r="W13" s="201"/>
      <c r="X13" s="201"/>
      <c r="Y13" s="201"/>
      <c r="Z13" s="201"/>
      <c r="AA13" s="201"/>
      <c r="AB13" s="201"/>
      <c r="AC13" s="201"/>
      <c r="AD13" s="201"/>
      <c r="AE13" s="201"/>
      <c r="AF13" s="201"/>
      <c r="AG13" s="201"/>
      <c r="AH13" s="201"/>
      <c r="AI13" s="201"/>
      <c r="AJ13" s="201"/>
      <c r="AK13" s="201"/>
      <c r="AL13" s="201"/>
      <c r="AM13" s="201"/>
      <c r="AN13" s="201"/>
      <c r="AO13" s="201"/>
      <c r="AP13" s="201"/>
      <c r="AQ13" s="201"/>
      <c r="AR13" s="201"/>
      <c r="AS13" s="202"/>
      <c r="AT13" s="195" t="s">
        <v>39</v>
      </c>
      <c r="AU13" s="196"/>
      <c r="AV13" s="196"/>
      <c r="AW13" s="196"/>
      <c r="AX13" s="196"/>
      <c r="AY13" s="196"/>
      <c r="AZ13" s="196"/>
      <c r="BA13" s="196"/>
      <c r="BB13" s="196"/>
      <c r="BC13" s="196"/>
      <c r="BD13" s="196"/>
      <c r="BE13" s="196"/>
      <c r="BF13" s="196"/>
      <c r="BG13" s="196"/>
      <c r="BH13" s="196"/>
      <c r="BI13" s="197"/>
      <c r="BJ13" s="198"/>
      <c r="BK13" s="199"/>
      <c r="BL13" s="199"/>
      <c r="BM13" s="199"/>
      <c r="BN13" s="199"/>
      <c r="BO13" s="199"/>
      <c r="BP13" s="199"/>
      <c r="BQ13" s="199"/>
      <c r="BR13" s="199"/>
      <c r="BS13" s="199"/>
      <c r="BT13" s="199"/>
      <c r="BU13" s="199"/>
      <c r="BV13" s="199"/>
      <c r="BW13" s="199"/>
      <c r="BX13" s="199"/>
      <c r="BY13" s="199"/>
      <c r="BZ13" s="200"/>
      <c r="CA13" s="203">
        <v>0</v>
      </c>
      <c r="CB13" s="191"/>
      <c r="CC13" s="191"/>
      <c r="CD13" s="191"/>
      <c r="CE13" s="191"/>
      <c r="CF13" s="191"/>
      <c r="CG13" s="191"/>
      <c r="CH13" s="191"/>
      <c r="CI13" s="191"/>
      <c r="CJ13" s="191"/>
      <c r="CK13" s="191"/>
      <c r="CL13" s="191"/>
      <c r="CM13" s="191"/>
      <c r="CN13" s="191"/>
      <c r="CO13" s="192"/>
      <c r="CP13" s="190"/>
      <c r="CQ13" s="191"/>
      <c r="CR13" s="191"/>
      <c r="CS13" s="191"/>
      <c r="CT13" s="191"/>
      <c r="CU13" s="191"/>
      <c r="CV13" s="191"/>
      <c r="CW13" s="191"/>
      <c r="CX13" s="191"/>
      <c r="CY13" s="191"/>
      <c r="CZ13" s="191"/>
      <c r="DA13" s="191"/>
      <c r="DB13" s="191"/>
      <c r="DC13" s="191"/>
      <c r="DD13" s="192"/>
    </row>
    <row r="14" spans="1:108" s="23" customFormat="1" ht="15" hidden="1" customHeight="1">
      <c r="A14" s="124"/>
      <c r="B14" s="201" t="s">
        <v>44</v>
      </c>
      <c r="C14" s="201"/>
      <c r="D14" s="201"/>
      <c r="E14" s="201"/>
      <c r="F14" s="201"/>
      <c r="G14" s="201"/>
      <c r="H14" s="201"/>
      <c r="I14" s="201"/>
      <c r="J14" s="201"/>
      <c r="K14" s="201"/>
      <c r="L14" s="201"/>
      <c r="M14" s="201"/>
      <c r="N14" s="201"/>
      <c r="O14" s="201"/>
      <c r="P14" s="201"/>
      <c r="Q14" s="201"/>
      <c r="R14" s="201"/>
      <c r="S14" s="201"/>
      <c r="T14" s="201"/>
      <c r="U14" s="201"/>
      <c r="V14" s="201"/>
      <c r="W14" s="201"/>
      <c r="X14" s="201"/>
      <c r="Y14" s="201"/>
      <c r="Z14" s="201"/>
      <c r="AA14" s="201"/>
      <c r="AB14" s="201"/>
      <c r="AC14" s="201"/>
      <c r="AD14" s="201"/>
      <c r="AE14" s="201"/>
      <c r="AF14" s="201"/>
      <c r="AG14" s="201"/>
      <c r="AH14" s="201"/>
      <c r="AI14" s="201"/>
      <c r="AJ14" s="201"/>
      <c r="AK14" s="201"/>
      <c r="AL14" s="201"/>
      <c r="AM14" s="201"/>
      <c r="AN14" s="201"/>
      <c r="AO14" s="201"/>
      <c r="AP14" s="201"/>
      <c r="AQ14" s="201"/>
      <c r="AR14" s="201"/>
      <c r="AS14" s="202"/>
      <c r="AT14" s="195" t="s">
        <v>39</v>
      </c>
      <c r="AU14" s="196"/>
      <c r="AV14" s="196"/>
      <c r="AW14" s="196"/>
      <c r="AX14" s="196"/>
      <c r="AY14" s="196"/>
      <c r="AZ14" s="196"/>
      <c r="BA14" s="196"/>
      <c r="BB14" s="196"/>
      <c r="BC14" s="196"/>
      <c r="BD14" s="196"/>
      <c r="BE14" s="196"/>
      <c r="BF14" s="196"/>
      <c r="BG14" s="196"/>
      <c r="BH14" s="196"/>
      <c r="BI14" s="197"/>
      <c r="BJ14" s="198"/>
      <c r="BK14" s="199"/>
      <c r="BL14" s="199"/>
      <c r="BM14" s="199"/>
      <c r="BN14" s="199"/>
      <c r="BO14" s="199"/>
      <c r="BP14" s="199"/>
      <c r="BQ14" s="199"/>
      <c r="BR14" s="199"/>
      <c r="BS14" s="199"/>
      <c r="BT14" s="199"/>
      <c r="BU14" s="199"/>
      <c r="BV14" s="199"/>
      <c r="BW14" s="199"/>
      <c r="BX14" s="199"/>
      <c r="BY14" s="199"/>
      <c r="BZ14" s="200"/>
      <c r="CA14" s="203">
        <v>0</v>
      </c>
      <c r="CB14" s="191"/>
      <c r="CC14" s="191"/>
      <c r="CD14" s="191"/>
      <c r="CE14" s="191"/>
      <c r="CF14" s="191"/>
      <c r="CG14" s="191"/>
      <c r="CH14" s="191"/>
      <c r="CI14" s="191"/>
      <c r="CJ14" s="191"/>
      <c r="CK14" s="191"/>
      <c r="CL14" s="191"/>
      <c r="CM14" s="191"/>
      <c r="CN14" s="191"/>
      <c r="CO14" s="192"/>
      <c r="CP14" s="190"/>
      <c r="CQ14" s="191"/>
      <c r="CR14" s="191"/>
      <c r="CS14" s="191"/>
      <c r="CT14" s="191"/>
      <c r="CU14" s="191"/>
      <c r="CV14" s="191"/>
      <c r="CW14" s="191"/>
      <c r="CX14" s="191"/>
      <c r="CY14" s="191"/>
      <c r="CZ14" s="191"/>
      <c r="DA14" s="191"/>
      <c r="DB14" s="191"/>
      <c r="DC14" s="191"/>
      <c r="DD14" s="192"/>
    </row>
    <row r="15" spans="1:108" s="23" customFormat="1" ht="15" hidden="1" customHeight="1">
      <c r="A15" s="124"/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1"/>
      <c r="T15" s="201"/>
      <c r="U15" s="201"/>
      <c r="V15" s="201"/>
      <c r="W15" s="201"/>
      <c r="X15" s="201"/>
      <c r="Y15" s="201"/>
      <c r="Z15" s="201"/>
      <c r="AA15" s="201"/>
      <c r="AB15" s="201"/>
      <c r="AC15" s="201"/>
      <c r="AD15" s="201"/>
      <c r="AE15" s="201"/>
      <c r="AF15" s="201"/>
      <c r="AG15" s="201"/>
      <c r="AH15" s="201"/>
      <c r="AI15" s="201"/>
      <c r="AJ15" s="201"/>
      <c r="AK15" s="201"/>
      <c r="AL15" s="201"/>
      <c r="AM15" s="201"/>
      <c r="AN15" s="201"/>
      <c r="AO15" s="201"/>
      <c r="AP15" s="201"/>
      <c r="AQ15" s="201"/>
      <c r="AR15" s="201"/>
      <c r="AS15" s="202"/>
      <c r="AT15" s="195"/>
      <c r="AU15" s="196"/>
      <c r="AV15" s="196"/>
      <c r="AW15" s="196"/>
      <c r="AX15" s="196"/>
      <c r="AY15" s="196"/>
      <c r="AZ15" s="196"/>
      <c r="BA15" s="196"/>
      <c r="BB15" s="196"/>
      <c r="BC15" s="196"/>
      <c r="BD15" s="196"/>
      <c r="BE15" s="196"/>
      <c r="BF15" s="196"/>
      <c r="BG15" s="196"/>
      <c r="BH15" s="196"/>
      <c r="BI15" s="197"/>
      <c r="BJ15" s="198"/>
      <c r="BK15" s="199"/>
      <c r="BL15" s="199"/>
      <c r="BM15" s="199"/>
      <c r="BN15" s="199"/>
      <c r="BO15" s="199"/>
      <c r="BP15" s="199"/>
      <c r="BQ15" s="199"/>
      <c r="BR15" s="199"/>
      <c r="BS15" s="199"/>
      <c r="BT15" s="199"/>
      <c r="BU15" s="199"/>
      <c r="BV15" s="199"/>
      <c r="BW15" s="199"/>
      <c r="BX15" s="199"/>
      <c r="BY15" s="199"/>
      <c r="BZ15" s="200"/>
      <c r="CA15" s="203">
        <v>0</v>
      </c>
      <c r="CB15" s="191"/>
      <c r="CC15" s="191"/>
      <c r="CD15" s="191"/>
      <c r="CE15" s="191"/>
      <c r="CF15" s="191"/>
      <c r="CG15" s="191"/>
      <c r="CH15" s="191"/>
      <c r="CI15" s="191"/>
      <c r="CJ15" s="191"/>
      <c r="CK15" s="191"/>
      <c r="CL15" s="191"/>
      <c r="CM15" s="191"/>
      <c r="CN15" s="191"/>
      <c r="CO15" s="192"/>
      <c r="CP15" s="190"/>
      <c r="CQ15" s="191"/>
      <c r="CR15" s="191"/>
      <c r="CS15" s="191"/>
      <c r="CT15" s="191"/>
      <c r="CU15" s="191"/>
      <c r="CV15" s="191"/>
      <c r="CW15" s="191"/>
      <c r="CX15" s="191"/>
      <c r="CY15" s="191"/>
      <c r="CZ15" s="191"/>
      <c r="DA15" s="191"/>
      <c r="DB15" s="191"/>
      <c r="DC15" s="191"/>
      <c r="DD15" s="192"/>
    </row>
    <row r="16" spans="1:108" s="23" customFormat="1" ht="15" customHeight="1">
      <c r="A16" s="124"/>
      <c r="B16" s="201" t="s">
        <v>45</v>
      </c>
      <c r="C16" s="201"/>
      <c r="D16" s="201"/>
      <c r="E16" s="201"/>
      <c r="F16" s="201"/>
      <c r="G16" s="201"/>
      <c r="H16" s="201"/>
      <c r="I16" s="201"/>
      <c r="J16" s="201"/>
      <c r="K16" s="201"/>
      <c r="L16" s="201"/>
      <c r="M16" s="201"/>
      <c r="N16" s="201"/>
      <c r="O16" s="201"/>
      <c r="P16" s="201"/>
      <c r="Q16" s="201"/>
      <c r="R16" s="201"/>
      <c r="S16" s="201"/>
      <c r="T16" s="201"/>
      <c r="U16" s="201"/>
      <c r="V16" s="201"/>
      <c r="W16" s="201"/>
      <c r="X16" s="201"/>
      <c r="Y16" s="201"/>
      <c r="Z16" s="201"/>
      <c r="AA16" s="201"/>
      <c r="AB16" s="201"/>
      <c r="AC16" s="201"/>
      <c r="AD16" s="201"/>
      <c r="AE16" s="201"/>
      <c r="AF16" s="201"/>
      <c r="AG16" s="201"/>
      <c r="AH16" s="201"/>
      <c r="AI16" s="201"/>
      <c r="AJ16" s="201"/>
      <c r="AK16" s="201"/>
      <c r="AL16" s="201"/>
      <c r="AM16" s="201"/>
      <c r="AN16" s="201"/>
      <c r="AO16" s="201"/>
      <c r="AP16" s="201"/>
      <c r="AQ16" s="201"/>
      <c r="AR16" s="201"/>
      <c r="AS16" s="202"/>
      <c r="AT16" s="195" t="s">
        <v>39</v>
      </c>
      <c r="AU16" s="196"/>
      <c r="AV16" s="196"/>
      <c r="AW16" s="196"/>
      <c r="AX16" s="196"/>
      <c r="AY16" s="196"/>
      <c r="AZ16" s="196"/>
      <c r="BA16" s="196"/>
      <c r="BB16" s="196"/>
      <c r="BC16" s="196"/>
      <c r="BD16" s="196"/>
      <c r="BE16" s="196"/>
      <c r="BF16" s="196"/>
      <c r="BG16" s="196"/>
      <c r="BH16" s="196"/>
      <c r="BI16" s="197"/>
      <c r="BJ16" s="198">
        <v>288000</v>
      </c>
      <c r="BK16" s="199"/>
      <c r="BL16" s="199"/>
      <c r="BM16" s="199"/>
      <c r="BN16" s="199"/>
      <c r="BO16" s="199"/>
      <c r="BP16" s="199"/>
      <c r="BQ16" s="199"/>
      <c r="BR16" s="199"/>
      <c r="BS16" s="199"/>
      <c r="BT16" s="199"/>
      <c r="BU16" s="199"/>
      <c r="BV16" s="199"/>
      <c r="BW16" s="199"/>
      <c r="BX16" s="199"/>
      <c r="BY16" s="199"/>
      <c r="BZ16" s="200"/>
      <c r="CA16" s="203">
        <v>288000</v>
      </c>
      <c r="CB16" s="191"/>
      <c r="CC16" s="191"/>
      <c r="CD16" s="191"/>
      <c r="CE16" s="191"/>
      <c r="CF16" s="191"/>
      <c r="CG16" s="191"/>
      <c r="CH16" s="191"/>
      <c r="CI16" s="191"/>
      <c r="CJ16" s="191"/>
      <c r="CK16" s="191"/>
      <c r="CL16" s="191"/>
      <c r="CM16" s="191"/>
      <c r="CN16" s="191"/>
      <c r="CO16" s="192"/>
      <c r="CP16" s="190"/>
      <c r="CQ16" s="191"/>
      <c r="CR16" s="191"/>
      <c r="CS16" s="191"/>
      <c r="CT16" s="191"/>
      <c r="CU16" s="191"/>
      <c r="CV16" s="191"/>
      <c r="CW16" s="191"/>
      <c r="CX16" s="191"/>
      <c r="CY16" s="191"/>
      <c r="CZ16" s="191"/>
      <c r="DA16" s="191"/>
      <c r="DB16" s="191"/>
      <c r="DC16" s="191"/>
      <c r="DD16" s="192"/>
    </row>
    <row r="17" spans="1:108" s="23" customFormat="1" ht="15" customHeight="1">
      <c r="A17" s="124"/>
      <c r="B17" s="201" t="s">
        <v>41</v>
      </c>
      <c r="C17" s="201"/>
      <c r="D17" s="201"/>
      <c r="E17" s="201"/>
      <c r="F17" s="201"/>
      <c r="G17" s="201"/>
      <c r="H17" s="201"/>
      <c r="I17" s="201"/>
      <c r="J17" s="201"/>
      <c r="K17" s="201"/>
      <c r="L17" s="201"/>
      <c r="M17" s="201"/>
      <c r="N17" s="201"/>
      <c r="O17" s="201"/>
      <c r="P17" s="201"/>
      <c r="Q17" s="201"/>
      <c r="R17" s="201"/>
      <c r="S17" s="201"/>
      <c r="T17" s="201"/>
      <c r="U17" s="201"/>
      <c r="V17" s="201"/>
      <c r="W17" s="201"/>
      <c r="X17" s="201"/>
      <c r="Y17" s="201"/>
      <c r="Z17" s="201"/>
      <c r="AA17" s="201"/>
      <c r="AB17" s="201"/>
      <c r="AC17" s="201"/>
      <c r="AD17" s="201"/>
      <c r="AE17" s="201"/>
      <c r="AF17" s="201"/>
      <c r="AG17" s="201"/>
      <c r="AH17" s="201"/>
      <c r="AI17" s="201"/>
      <c r="AJ17" s="201"/>
      <c r="AK17" s="201"/>
      <c r="AL17" s="201"/>
      <c r="AM17" s="201"/>
      <c r="AN17" s="201"/>
      <c r="AO17" s="201"/>
      <c r="AP17" s="201"/>
      <c r="AQ17" s="201"/>
      <c r="AR17" s="201"/>
      <c r="AS17" s="202"/>
      <c r="AT17" s="195" t="s">
        <v>39</v>
      </c>
      <c r="AU17" s="196"/>
      <c r="AV17" s="196"/>
      <c r="AW17" s="196"/>
      <c r="AX17" s="196"/>
      <c r="AY17" s="196"/>
      <c r="AZ17" s="196"/>
      <c r="BA17" s="196"/>
      <c r="BB17" s="196"/>
      <c r="BC17" s="196"/>
      <c r="BD17" s="196"/>
      <c r="BE17" s="196"/>
      <c r="BF17" s="196"/>
      <c r="BG17" s="196"/>
      <c r="BH17" s="196"/>
      <c r="BI17" s="197"/>
      <c r="BJ17" s="198">
        <v>288000</v>
      </c>
      <c r="BK17" s="199"/>
      <c r="BL17" s="199"/>
      <c r="BM17" s="199"/>
      <c r="BN17" s="199"/>
      <c r="BO17" s="199"/>
      <c r="BP17" s="199"/>
      <c r="BQ17" s="199"/>
      <c r="BR17" s="199"/>
      <c r="BS17" s="199"/>
      <c r="BT17" s="199"/>
      <c r="BU17" s="199"/>
      <c r="BV17" s="199"/>
      <c r="BW17" s="199"/>
      <c r="BX17" s="199"/>
      <c r="BY17" s="199"/>
      <c r="BZ17" s="200"/>
      <c r="CA17" s="203">
        <v>288000</v>
      </c>
      <c r="CB17" s="191"/>
      <c r="CC17" s="191"/>
      <c r="CD17" s="191"/>
      <c r="CE17" s="191"/>
      <c r="CF17" s="191"/>
      <c r="CG17" s="191"/>
      <c r="CH17" s="191"/>
      <c r="CI17" s="191"/>
      <c r="CJ17" s="191"/>
      <c r="CK17" s="191"/>
      <c r="CL17" s="191"/>
      <c r="CM17" s="191"/>
      <c r="CN17" s="191"/>
      <c r="CO17" s="192"/>
      <c r="CP17" s="190"/>
      <c r="CQ17" s="191"/>
      <c r="CR17" s="191"/>
      <c r="CS17" s="191"/>
      <c r="CT17" s="191"/>
      <c r="CU17" s="191"/>
      <c r="CV17" s="191"/>
      <c r="CW17" s="191"/>
      <c r="CX17" s="191"/>
      <c r="CY17" s="191"/>
      <c r="CZ17" s="191"/>
      <c r="DA17" s="191"/>
      <c r="DB17" s="191"/>
      <c r="DC17" s="191"/>
      <c r="DD17" s="192"/>
    </row>
    <row r="18" spans="1:108" s="23" customFormat="1" ht="15" customHeight="1">
      <c r="A18" s="124"/>
      <c r="B18" s="201" t="s">
        <v>122</v>
      </c>
      <c r="C18" s="201"/>
      <c r="D18" s="201"/>
      <c r="E18" s="201"/>
      <c r="F18" s="201"/>
      <c r="G18" s="201"/>
      <c r="H18" s="201"/>
      <c r="I18" s="201"/>
      <c r="J18" s="201"/>
      <c r="K18" s="201"/>
      <c r="L18" s="201"/>
      <c r="M18" s="201"/>
      <c r="N18" s="201"/>
      <c r="O18" s="201"/>
      <c r="P18" s="201"/>
      <c r="Q18" s="201"/>
      <c r="R18" s="201"/>
      <c r="S18" s="201"/>
      <c r="T18" s="201"/>
      <c r="U18" s="201"/>
      <c r="V18" s="201"/>
      <c r="W18" s="201"/>
      <c r="X18" s="201"/>
      <c r="Y18" s="201"/>
      <c r="Z18" s="201"/>
      <c r="AA18" s="201"/>
      <c r="AB18" s="201"/>
      <c r="AC18" s="201"/>
      <c r="AD18" s="201"/>
      <c r="AE18" s="201"/>
      <c r="AF18" s="201"/>
      <c r="AG18" s="201"/>
      <c r="AH18" s="201"/>
      <c r="AI18" s="201"/>
      <c r="AJ18" s="201"/>
      <c r="AK18" s="201"/>
      <c r="AL18" s="201"/>
      <c r="AM18" s="201"/>
      <c r="AN18" s="201"/>
      <c r="AO18" s="201"/>
      <c r="AP18" s="201"/>
      <c r="AQ18" s="201"/>
      <c r="AR18" s="201"/>
      <c r="AS18" s="202"/>
      <c r="AT18" s="195"/>
      <c r="AU18" s="196"/>
      <c r="AV18" s="196"/>
      <c r="AW18" s="196"/>
      <c r="AX18" s="196"/>
      <c r="AY18" s="196"/>
      <c r="AZ18" s="196"/>
      <c r="BA18" s="196"/>
      <c r="BB18" s="196"/>
      <c r="BC18" s="196"/>
      <c r="BD18" s="196"/>
      <c r="BE18" s="196"/>
      <c r="BF18" s="196"/>
      <c r="BG18" s="196"/>
      <c r="BH18" s="196"/>
      <c r="BI18" s="197"/>
      <c r="BJ18" s="198">
        <v>288000</v>
      </c>
      <c r="BK18" s="199"/>
      <c r="BL18" s="199"/>
      <c r="BM18" s="199"/>
      <c r="BN18" s="199"/>
      <c r="BO18" s="199"/>
      <c r="BP18" s="199"/>
      <c r="BQ18" s="199"/>
      <c r="BR18" s="199"/>
      <c r="BS18" s="199"/>
      <c r="BT18" s="199"/>
      <c r="BU18" s="199"/>
      <c r="BV18" s="199"/>
      <c r="BW18" s="199"/>
      <c r="BX18" s="199"/>
      <c r="BY18" s="199"/>
      <c r="BZ18" s="200"/>
      <c r="CA18" s="203">
        <v>288000</v>
      </c>
      <c r="CB18" s="191"/>
      <c r="CC18" s="191"/>
      <c r="CD18" s="191"/>
      <c r="CE18" s="191"/>
      <c r="CF18" s="191"/>
      <c r="CG18" s="191"/>
      <c r="CH18" s="191"/>
      <c r="CI18" s="191"/>
      <c r="CJ18" s="191"/>
      <c r="CK18" s="191"/>
      <c r="CL18" s="191"/>
      <c r="CM18" s="191"/>
      <c r="CN18" s="191"/>
      <c r="CO18" s="192"/>
      <c r="CP18" s="190"/>
      <c r="CQ18" s="191"/>
      <c r="CR18" s="191"/>
      <c r="CS18" s="191"/>
      <c r="CT18" s="191"/>
      <c r="CU18" s="191"/>
      <c r="CV18" s="191"/>
      <c r="CW18" s="191"/>
      <c r="CX18" s="191"/>
      <c r="CY18" s="191"/>
      <c r="CZ18" s="191"/>
      <c r="DA18" s="191"/>
      <c r="DB18" s="191"/>
      <c r="DC18" s="191"/>
      <c r="DD18" s="192"/>
    </row>
    <row r="19" spans="1:108" s="23" customFormat="1" ht="25.5" customHeight="1">
      <c r="A19" s="124"/>
      <c r="B19" s="201" t="s">
        <v>226</v>
      </c>
      <c r="C19" s="201"/>
      <c r="D19" s="201"/>
      <c r="E19" s="201"/>
      <c r="F19" s="201"/>
      <c r="G19" s="201"/>
      <c r="H19" s="201"/>
      <c r="I19" s="201"/>
      <c r="J19" s="201"/>
      <c r="K19" s="201"/>
      <c r="L19" s="201"/>
      <c r="M19" s="201"/>
      <c r="N19" s="201"/>
      <c r="O19" s="201"/>
      <c r="P19" s="201"/>
      <c r="Q19" s="201"/>
      <c r="R19" s="201"/>
      <c r="S19" s="201"/>
      <c r="T19" s="201"/>
      <c r="U19" s="201"/>
      <c r="V19" s="201"/>
      <c r="W19" s="201"/>
      <c r="X19" s="201"/>
      <c r="Y19" s="201"/>
      <c r="Z19" s="201"/>
      <c r="AA19" s="201"/>
      <c r="AB19" s="201"/>
      <c r="AC19" s="201"/>
      <c r="AD19" s="201"/>
      <c r="AE19" s="201"/>
      <c r="AF19" s="201"/>
      <c r="AG19" s="201"/>
      <c r="AH19" s="201"/>
      <c r="AI19" s="201"/>
      <c r="AJ19" s="201"/>
      <c r="AK19" s="201"/>
      <c r="AL19" s="201"/>
      <c r="AM19" s="201"/>
      <c r="AN19" s="201"/>
      <c r="AO19" s="201"/>
      <c r="AP19" s="201"/>
      <c r="AQ19" s="201"/>
      <c r="AR19" s="201"/>
      <c r="AS19" s="202"/>
      <c r="AT19" s="195" t="s">
        <v>39</v>
      </c>
      <c r="AU19" s="196"/>
      <c r="AV19" s="196"/>
      <c r="AW19" s="196"/>
      <c r="AX19" s="196"/>
      <c r="AY19" s="196"/>
      <c r="AZ19" s="196"/>
      <c r="BA19" s="196"/>
      <c r="BB19" s="196"/>
      <c r="BC19" s="196"/>
      <c r="BD19" s="196"/>
      <c r="BE19" s="196"/>
      <c r="BF19" s="196"/>
      <c r="BG19" s="196"/>
      <c r="BH19" s="196"/>
      <c r="BI19" s="197"/>
      <c r="BJ19" s="198"/>
      <c r="BK19" s="199"/>
      <c r="BL19" s="199"/>
      <c r="BM19" s="199"/>
      <c r="BN19" s="199"/>
      <c r="BO19" s="199"/>
      <c r="BP19" s="199"/>
      <c r="BQ19" s="199"/>
      <c r="BR19" s="199"/>
      <c r="BS19" s="199"/>
      <c r="BT19" s="199"/>
      <c r="BU19" s="199"/>
      <c r="BV19" s="199"/>
      <c r="BW19" s="199"/>
      <c r="BX19" s="199"/>
      <c r="BY19" s="199"/>
      <c r="BZ19" s="200"/>
      <c r="CA19" s="190"/>
      <c r="CB19" s="191"/>
      <c r="CC19" s="191"/>
      <c r="CD19" s="191"/>
      <c r="CE19" s="191"/>
      <c r="CF19" s="191"/>
      <c r="CG19" s="191"/>
      <c r="CH19" s="191"/>
      <c r="CI19" s="191"/>
      <c r="CJ19" s="191"/>
      <c r="CK19" s="191"/>
      <c r="CL19" s="191"/>
      <c r="CM19" s="191"/>
      <c r="CN19" s="191"/>
      <c r="CO19" s="192"/>
      <c r="CP19" s="190"/>
      <c r="CQ19" s="191"/>
      <c r="CR19" s="191"/>
      <c r="CS19" s="191"/>
      <c r="CT19" s="191"/>
      <c r="CU19" s="191"/>
      <c r="CV19" s="191"/>
      <c r="CW19" s="191"/>
      <c r="CX19" s="191"/>
      <c r="CY19" s="191"/>
      <c r="CZ19" s="191"/>
      <c r="DA19" s="191"/>
      <c r="DB19" s="191"/>
      <c r="DC19" s="191"/>
      <c r="DD19" s="192"/>
    </row>
    <row r="20" spans="1:108" s="23" customFormat="1" ht="15" customHeight="1">
      <c r="A20" s="124"/>
      <c r="B20" s="201" t="s">
        <v>46</v>
      </c>
      <c r="C20" s="201"/>
      <c r="D20" s="201"/>
      <c r="E20" s="201"/>
      <c r="F20" s="201"/>
      <c r="G20" s="201"/>
      <c r="H20" s="201"/>
      <c r="I20" s="201"/>
      <c r="J20" s="201"/>
      <c r="K20" s="201"/>
      <c r="L20" s="201"/>
      <c r="M20" s="201"/>
      <c r="N20" s="201"/>
      <c r="O20" s="201"/>
      <c r="P20" s="201"/>
      <c r="Q20" s="201"/>
      <c r="R20" s="201"/>
      <c r="S20" s="201"/>
      <c r="T20" s="201"/>
      <c r="U20" s="201"/>
      <c r="V20" s="201"/>
      <c r="W20" s="201"/>
      <c r="X20" s="201"/>
      <c r="Y20" s="201"/>
      <c r="Z20" s="201"/>
      <c r="AA20" s="201"/>
      <c r="AB20" s="201"/>
      <c r="AC20" s="201"/>
      <c r="AD20" s="201"/>
      <c r="AE20" s="201"/>
      <c r="AF20" s="201"/>
      <c r="AG20" s="201"/>
      <c r="AH20" s="201"/>
      <c r="AI20" s="201"/>
      <c r="AJ20" s="201"/>
      <c r="AK20" s="201"/>
      <c r="AL20" s="201"/>
      <c r="AM20" s="201"/>
      <c r="AN20" s="201"/>
      <c r="AO20" s="201"/>
      <c r="AP20" s="201"/>
      <c r="AQ20" s="201"/>
      <c r="AR20" s="201"/>
      <c r="AS20" s="202"/>
      <c r="AT20" s="195" t="s">
        <v>39</v>
      </c>
      <c r="AU20" s="196"/>
      <c r="AV20" s="196"/>
      <c r="AW20" s="196"/>
      <c r="AX20" s="196"/>
      <c r="AY20" s="196"/>
      <c r="AZ20" s="196"/>
      <c r="BA20" s="196"/>
      <c r="BB20" s="196"/>
      <c r="BC20" s="196"/>
      <c r="BD20" s="196"/>
      <c r="BE20" s="196"/>
      <c r="BF20" s="196"/>
      <c r="BG20" s="196"/>
      <c r="BH20" s="196"/>
      <c r="BI20" s="197"/>
      <c r="BJ20" s="198"/>
      <c r="BK20" s="199"/>
      <c r="BL20" s="199"/>
      <c r="BM20" s="199"/>
      <c r="BN20" s="199"/>
      <c r="BO20" s="199"/>
      <c r="BP20" s="199"/>
      <c r="BQ20" s="199"/>
      <c r="BR20" s="199"/>
      <c r="BS20" s="199"/>
      <c r="BT20" s="199"/>
      <c r="BU20" s="199"/>
      <c r="BV20" s="199"/>
      <c r="BW20" s="199"/>
      <c r="BX20" s="199"/>
      <c r="BY20" s="199"/>
      <c r="BZ20" s="200"/>
      <c r="CA20" s="190"/>
      <c r="CB20" s="191"/>
      <c r="CC20" s="191"/>
      <c r="CD20" s="191"/>
      <c r="CE20" s="191"/>
      <c r="CF20" s="191"/>
      <c r="CG20" s="191"/>
      <c r="CH20" s="191"/>
      <c r="CI20" s="191"/>
      <c r="CJ20" s="191"/>
      <c r="CK20" s="191"/>
      <c r="CL20" s="191"/>
      <c r="CM20" s="191"/>
      <c r="CN20" s="191"/>
      <c r="CO20" s="192"/>
      <c r="CP20" s="190"/>
      <c r="CQ20" s="191"/>
      <c r="CR20" s="191"/>
      <c r="CS20" s="191"/>
      <c r="CT20" s="191"/>
      <c r="CU20" s="191"/>
      <c r="CV20" s="191"/>
      <c r="CW20" s="191"/>
      <c r="CX20" s="191"/>
      <c r="CY20" s="191"/>
      <c r="CZ20" s="191"/>
      <c r="DA20" s="191"/>
      <c r="DB20" s="191"/>
      <c r="DC20" s="191"/>
      <c r="DD20" s="192"/>
    </row>
    <row r="21" spans="1:108" s="128" customFormat="1" ht="17.25" customHeight="1">
      <c r="A21" s="127"/>
      <c r="B21" s="207" t="s">
        <v>47</v>
      </c>
      <c r="C21" s="207"/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7"/>
      <c r="AE21" s="207"/>
      <c r="AF21" s="207"/>
      <c r="AG21" s="207"/>
      <c r="AH21" s="207"/>
      <c r="AI21" s="207"/>
      <c r="AJ21" s="207"/>
      <c r="AK21" s="207"/>
      <c r="AL21" s="207"/>
      <c r="AM21" s="207"/>
      <c r="AN21" s="207"/>
      <c r="AO21" s="207"/>
      <c r="AP21" s="207"/>
      <c r="AQ21" s="207"/>
      <c r="AR21" s="207"/>
      <c r="AS21" s="208"/>
      <c r="AT21" s="209">
        <v>900</v>
      </c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  <c r="BI21" s="211"/>
      <c r="BJ21" s="359">
        <f>BJ23+BJ28+BJ35+BJ36</f>
        <v>5721247.8000000007</v>
      </c>
      <c r="BK21" s="360"/>
      <c r="BL21" s="360"/>
      <c r="BM21" s="360"/>
      <c r="BN21" s="360"/>
      <c r="BO21" s="360"/>
      <c r="BP21" s="360"/>
      <c r="BQ21" s="360"/>
      <c r="BR21" s="360"/>
      <c r="BS21" s="360"/>
      <c r="BT21" s="360"/>
      <c r="BU21" s="360"/>
      <c r="BV21" s="360"/>
      <c r="BW21" s="360"/>
      <c r="BX21" s="360"/>
      <c r="BY21" s="360"/>
      <c r="BZ21" s="361"/>
      <c r="CA21" s="362">
        <v>5749628.8000000007</v>
      </c>
      <c r="CB21" s="363"/>
      <c r="CC21" s="363"/>
      <c r="CD21" s="363"/>
      <c r="CE21" s="363"/>
      <c r="CF21" s="363"/>
      <c r="CG21" s="363"/>
      <c r="CH21" s="363"/>
      <c r="CI21" s="363"/>
      <c r="CJ21" s="363"/>
      <c r="CK21" s="363"/>
      <c r="CL21" s="363"/>
      <c r="CM21" s="363"/>
      <c r="CN21" s="363"/>
      <c r="CO21" s="364"/>
      <c r="CP21" s="204"/>
      <c r="CQ21" s="205"/>
      <c r="CR21" s="205"/>
      <c r="CS21" s="205"/>
      <c r="CT21" s="205"/>
      <c r="CU21" s="205"/>
      <c r="CV21" s="205"/>
      <c r="CW21" s="205"/>
      <c r="CX21" s="205"/>
      <c r="CY21" s="205"/>
      <c r="CZ21" s="205"/>
      <c r="DA21" s="205"/>
      <c r="DB21" s="205"/>
      <c r="DC21" s="205"/>
      <c r="DD21" s="206"/>
    </row>
    <row r="22" spans="1:108" s="23" customFormat="1" ht="15" customHeight="1">
      <c r="A22" s="124"/>
      <c r="B22" s="201" t="s">
        <v>41</v>
      </c>
      <c r="C22" s="201"/>
      <c r="D22" s="201"/>
      <c r="E22" s="201"/>
      <c r="F22" s="201"/>
      <c r="G22" s="201"/>
      <c r="H22" s="201"/>
      <c r="I22" s="201"/>
      <c r="J22" s="201"/>
      <c r="K22" s="201"/>
      <c r="L22" s="201"/>
      <c r="M22" s="201"/>
      <c r="N22" s="201"/>
      <c r="O22" s="201"/>
      <c r="P22" s="201"/>
      <c r="Q22" s="201"/>
      <c r="R22" s="201"/>
      <c r="S22" s="201"/>
      <c r="T22" s="201"/>
      <c r="U22" s="201"/>
      <c r="V22" s="201"/>
      <c r="W22" s="201"/>
      <c r="X22" s="201"/>
      <c r="Y22" s="201"/>
      <c r="Z22" s="201"/>
      <c r="AA22" s="201"/>
      <c r="AB22" s="201"/>
      <c r="AC22" s="201"/>
      <c r="AD22" s="201"/>
      <c r="AE22" s="201"/>
      <c r="AF22" s="201"/>
      <c r="AG22" s="201"/>
      <c r="AH22" s="201"/>
      <c r="AI22" s="201"/>
      <c r="AJ22" s="201"/>
      <c r="AK22" s="201"/>
      <c r="AL22" s="201"/>
      <c r="AM22" s="201"/>
      <c r="AN22" s="201"/>
      <c r="AO22" s="201"/>
      <c r="AP22" s="201"/>
      <c r="AQ22" s="201"/>
      <c r="AR22" s="201"/>
      <c r="AS22" s="202"/>
      <c r="AT22" s="195"/>
      <c r="AU22" s="196"/>
      <c r="AV22" s="196"/>
      <c r="AW22" s="196"/>
      <c r="AX22" s="196"/>
      <c r="AY22" s="196"/>
      <c r="AZ22" s="196"/>
      <c r="BA22" s="196"/>
      <c r="BB22" s="196"/>
      <c r="BC22" s="196"/>
      <c r="BD22" s="196"/>
      <c r="BE22" s="196"/>
      <c r="BF22" s="196"/>
      <c r="BG22" s="196"/>
      <c r="BH22" s="196"/>
      <c r="BI22" s="197"/>
      <c r="BJ22" s="365"/>
      <c r="BK22" s="366"/>
      <c r="BL22" s="366"/>
      <c r="BM22" s="366"/>
      <c r="BN22" s="366"/>
      <c r="BO22" s="366"/>
      <c r="BP22" s="366"/>
      <c r="BQ22" s="366"/>
      <c r="BR22" s="366"/>
      <c r="BS22" s="366"/>
      <c r="BT22" s="366"/>
      <c r="BU22" s="366"/>
      <c r="BV22" s="366"/>
      <c r="BW22" s="366"/>
      <c r="BX22" s="366"/>
      <c r="BY22" s="366"/>
      <c r="BZ22" s="367"/>
      <c r="CA22" s="368"/>
      <c r="CB22" s="369"/>
      <c r="CC22" s="369"/>
      <c r="CD22" s="369"/>
      <c r="CE22" s="369"/>
      <c r="CF22" s="369"/>
      <c r="CG22" s="369"/>
      <c r="CH22" s="369"/>
      <c r="CI22" s="369"/>
      <c r="CJ22" s="369"/>
      <c r="CK22" s="369"/>
      <c r="CL22" s="369"/>
      <c r="CM22" s="369"/>
      <c r="CN22" s="369"/>
      <c r="CO22" s="370"/>
      <c r="CP22" s="190"/>
      <c r="CQ22" s="191"/>
      <c r="CR22" s="191"/>
      <c r="CS22" s="191"/>
      <c r="CT22" s="191"/>
      <c r="CU22" s="191"/>
      <c r="CV22" s="191"/>
      <c r="CW22" s="191"/>
      <c r="CX22" s="191"/>
      <c r="CY22" s="191"/>
      <c r="CZ22" s="191"/>
      <c r="DA22" s="191"/>
      <c r="DB22" s="191"/>
      <c r="DC22" s="191"/>
      <c r="DD22" s="192"/>
    </row>
    <row r="23" spans="1:108" s="23" customFormat="1" ht="12.75" customHeight="1">
      <c r="A23" s="124"/>
      <c r="B23" s="201" t="s">
        <v>48</v>
      </c>
      <c r="C23" s="201"/>
      <c r="D23" s="201"/>
      <c r="E23" s="201"/>
      <c r="F23" s="201"/>
      <c r="G23" s="201"/>
      <c r="H23" s="201"/>
      <c r="I23" s="201"/>
      <c r="J23" s="201"/>
      <c r="K23" s="201"/>
      <c r="L23" s="201"/>
      <c r="M23" s="201"/>
      <c r="N23" s="201"/>
      <c r="O23" s="201"/>
      <c r="P23" s="201"/>
      <c r="Q23" s="201"/>
      <c r="R23" s="201"/>
      <c r="S23" s="201"/>
      <c r="T23" s="201"/>
      <c r="U23" s="201"/>
      <c r="V23" s="201"/>
      <c r="W23" s="201"/>
      <c r="X23" s="201"/>
      <c r="Y23" s="201"/>
      <c r="Z23" s="201"/>
      <c r="AA23" s="201"/>
      <c r="AB23" s="201"/>
      <c r="AC23" s="201"/>
      <c r="AD23" s="201"/>
      <c r="AE23" s="201"/>
      <c r="AF23" s="201"/>
      <c r="AG23" s="201"/>
      <c r="AH23" s="201"/>
      <c r="AI23" s="201"/>
      <c r="AJ23" s="201"/>
      <c r="AK23" s="201"/>
      <c r="AL23" s="201"/>
      <c r="AM23" s="201"/>
      <c r="AN23" s="201"/>
      <c r="AO23" s="201"/>
      <c r="AP23" s="201"/>
      <c r="AQ23" s="201"/>
      <c r="AR23" s="201"/>
      <c r="AS23" s="202"/>
      <c r="AT23" s="195">
        <v>210</v>
      </c>
      <c r="AU23" s="196"/>
      <c r="AV23" s="196"/>
      <c r="AW23" s="196"/>
      <c r="AX23" s="196"/>
      <c r="AY23" s="196"/>
      <c r="AZ23" s="196"/>
      <c r="BA23" s="196"/>
      <c r="BB23" s="196"/>
      <c r="BC23" s="196"/>
      <c r="BD23" s="196"/>
      <c r="BE23" s="196"/>
      <c r="BF23" s="196"/>
      <c r="BG23" s="196"/>
      <c r="BH23" s="196"/>
      <c r="BI23" s="197"/>
      <c r="BJ23" s="365">
        <f>BJ25+BJ26+BJ27</f>
        <v>4033683.7300000004</v>
      </c>
      <c r="BK23" s="366"/>
      <c r="BL23" s="366"/>
      <c r="BM23" s="366"/>
      <c r="BN23" s="366"/>
      <c r="BO23" s="366"/>
      <c r="BP23" s="366"/>
      <c r="BQ23" s="366"/>
      <c r="BR23" s="366"/>
      <c r="BS23" s="366"/>
      <c r="BT23" s="366"/>
      <c r="BU23" s="366"/>
      <c r="BV23" s="366"/>
      <c r="BW23" s="366"/>
      <c r="BX23" s="366"/>
      <c r="BY23" s="366"/>
      <c r="BZ23" s="367"/>
      <c r="CA23" s="371">
        <f>BJ23</f>
        <v>4033683.7300000004</v>
      </c>
      <c r="CB23" s="369"/>
      <c r="CC23" s="369"/>
      <c r="CD23" s="369"/>
      <c r="CE23" s="369"/>
      <c r="CF23" s="369"/>
      <c r="CG23" s="369"/>
      <c r="CH23" s="369"/>
      <c r="CI23" s="369"/>
      <c r="CJ23" s="369"/>
      <c r="CK23" s="369"/>
      <c r="CL23" s="369"/>
      <c r="CM23" s="369"/>
      <c r="CN23" s="369"/>
      <c r="CO23" s="370"/>
      <c r="CP23" s="190"/>
      <c r="CQ23" s="191"/>
      <c r="CR23" s="191"/>
      <c r="CS23" s="191"/>
      <c r="CT23" s="191"/>
      <c r="CU23" s="191"/>
      <c r="CV23" s="191"/>
      <c r="CW23" s="191"/>
      <c r="CX23" s="191"/>
      <c r="CY23" s="191"/>
      <c r="CZ23" s="191"/>
      <c r="DA23" s="191"/>
      <c r="DB23" s="191"/>
      <c r="DC23" s="191"/>
      <c r="DD23" s="192"/>
    </row>
    <row r="24" spans="1:108" s="23" customFormat="1" ht="12.75" customHeight="1">
      <c r="A24" s="124"/>
      <c r="B24" s="201" t="s">
        <v>49</v>
      </c>
      <c r="C24" s="201"/>
      <c r="D24" s="201"/>
      <c r="E24" s="201"/>
      <c r="F24" s="201"/>
      <c r="G24" s="201"/>
      <c r="H24" s="201"/>
      <c r="I24" s="201"/>
      <c r="J24" s="201"/>
      <c r="K24" s="201"/>
      <c r="L24" s="201"/>
      <c r="M24" s="201"/>
      <c r="N24" s="201"/>
      <c r="O24" s="201"/>
      <c r="P24" s="201"/>
      <c r="Q24" s="201"/>
      <c r="R24" s="201"/>
      <c r="S24" s="201"/>
      <c r="T24" s="201"/>
      <c r="U24" s="201"/>
      <c r="V24" s="201"/>
      <c r="W24" s="201"/>
      <c r="X24" s="201"/>
      <c r="Y24" s="201"/>
      <c r="Z24" s="201"/>
      <c r="AA24" s="201"/>
      <c r="AB24" s="201"/>
      <c r="AC24" s="201"/>
      <c r="AD24" s="201"/>
      <c r="AE24" s="201"/>
      <c r="AF24" s="201"/>
      <c r="AG24" s="201"/>
      <c r="AH24" s="201"/>
      <c r="AI24" s="201"/>
      <c r="AJ24" s="201"/>
      <c r="AK24" s="201"/>
      <c r="AL24" s="201"/>
      <c r="AM24" s="201"/>
      <c r="AN24" s="201"/>
      <c r="AO24" s="201"/>
      <c r="AP24" s="201"/>
      <c r="AQ24" s="201"/>
      <c r="AR24" s="201"/>
      <c r="AS24" s="202"/>
      <c r="AT24" s="195"/>
      <c r="AU24" s="196"/>
      <c r="AV24" s="196"/>
      <c r="AW24" s="196"/>
      <c r="AX24" s="196"/>
      <c r="AY24" s="196"/>
      <c r="AZ24" s="196"/>
      <c r="BA24" s="196"/>
      <c r="BB24" s="196"/>
      <c r="BC24" s="196"/>
      <c r="BD24" s="196"/>
      <c r="BE24" s="196"/>
      <c r="BF24" s="196"/>
      <c r="BG24" s="196"/>
      <c r="BH24" s="196"/>
      <c r="BI24" s="197"/>
      <c r="BJ24" s="365"/>
      <c r="BK24" s="366"/>
      <c r="BL24" s="366"/>
      <c r="BM24" s="366"/>
      <c r="BN24" s="366"/>
      <c r="BO24" s="366"/>
      <c r="BP24" s="366"/>
      <c r="BQ24" s="366"/>
      <c r="BR24" s="366"/>
      <c r="BS24" s="366"/>
      <c r="BT24" s="366"/>
      <c r="BU24" s="366"/>
      <c r="BV24" s="366"/>
      <c r="BW24" s="366"/>
      <c r="BX24" s="366"/>
      <c r="BY24" s="366"/>
      <c r="BZ24" s="367"/>
      <c r="CA24" s="371"/>
      <c r="CB24" s="369"/>
      <c r="CC24" s="369"/>
      <c r="CD24" s="369"/>
      <c r="CE24" s="369"/>
      <c r="CF24" s="369"/>
      <c r="CG24" s="369"/>
      <c r="CH24" s="369"/>
      <c r="CI24" s="369"/>
      <c r="CJ24" s="369"/>
      <c r="CK24" s="369"/>
      <c r="CL24" s="369"/>
      <c r="CM24" s="369"/>
      <c r="CN24" s="369"/>
      <c r="CO24" s="370"/>
      <c r="CP24" s="190"/>
      <c r="CQ24" s="191"/>
      <c r="CR24" s="191"/>
      <c r="CS24" s="191"/>
      <c r="CT24" s="191"/>
      <c r="CU24" s="191"/>
      <c r="CV24" s="191"/>
      <c r="CW24" s="191"/>
      <c r="CX24" s="191"/>
      <c r="CY24" s="191"/>
      <c r="CZ24" s="191"/>
      <c r="DA24" s="191"/>
      <c r="DB24" s="191"/>
      <c r="DC24" s="191"/>
      <c r="DD24" s="192"/>
    </row>
    <row r="25" spans="1:108" s="23" customFormat="1" ht="15" customHeight="1">
      <c r="A25" s="124"/>
      <c r="B25" s="201" t="s">
        <v>50</v>
      </c>
      <c r="C25" s="201"/>
      <c r="D25" s="201"/>
      <c r="E25" s="201"/>
      <c r="F25" s="201"/>
      <c r="G25" s="201"/>
      <c r="H25" s="201"/>
      <c r="I25" s="201"/>
      <c r="J25" s="201"/>
      <c r="K25" s="201"/>
      <c r="L25" s="201"/>
      <c r="M25" s="201"/>
      <c r="N25" s="201"/>
      <c r="O25" s="201"/>
      <c r="P25" s="201"/>
      <c r="Q25" s="201"/>
      <c r="R25" s="201"/>
      <c r="S25" s="201"/>
      <c r="T25" s="201"/>
      <c r="U25" s="201"/>
      <c r="V25" s="201"/>
      <c r="W25" s="201"/>
      <c r="X25" s="201"/>
      <c r="Y25" s="201"/>
      <c r="Z25" s="201"/>
      <c r="AA25" s="201"/>
      <c r="AB25" s="201"/>
      <c r="AC25" s="201"/>
      <c r="AD25" s="201"/>
      <c r="AE25" s="201"/>
      <c r="AF25" s="201"/>
      <c r="AG25" s="201"/>
      <c r="AH25" s="201"/>
      <c r="AI25" s="201"/>
      <c r="AJ25" s="201"/>
      <c r="AK25" s="201"/>
      <c r="AL25" s="201"/>
      <c r="AM25" s="201"/>
      <c r="AN25" s="201"/>
      <c r="AO25" s="201"/>
      <c r="AP25" s="201"/>
      <c r="AQ25" s="201"/>
      <c r="AR25" s="201"/>
      <c r="AS25" s="202"/>
      <c r="AT25" s="195">
        <v>211</v>
      </c>
      <c r="AU25" s="196"/>
      <c r="AV25" s="196"/>
      <c r="AW25" s="196"/>
      <c r="AX25" s="196"/>
      <c r="AY25" s="196"/>
      <c r="AZ25" s="196"/>
      <c r="BA25" s="196"/>
      <c r="BB25" s="196"/>
      <c r="BC25" s="196"/>
      <c r="BD25" s="196"/>
      <c r="BE25" s="196"/>
      <c r="BF25" s="196"/>
      <c r="BG25" s="196"/>
      <c r="BH25" s="196"/>
      <c r="BI25" s="197"/>
      <c r="BJ25" s="365">
        <f>'стр.3 (2)'!D36</f>
        <v>2995200</v>
      </c>
      <c r="BK25" s="366"/>
      <c r="BL25" s="366"/>
      <c r="BM25" s="366"/>
      <c r="BN25" s="366"/>
      <c r="BO25" s="366"/>
      <c r="BP25" s="366"/>
      <c r="BQ25" s="366"/>
      <c r="BR25" s="366"/>
      <c r="BS25" s="366"/>
      <c r="BT25" s="366"/>
      <c r="BU25" s="366"/>
      <c r="BV25" s="366"/>
      <c r="BW25" s="366"/>
      <c r="BX25" s="366"/>
      <c r="BY25" s="366"/>
      <c r="BZ25" s="367"/>
      <c r="CA25" s="371">
        <f>BJ25</f>
        <v>2995200</v>
      </c>
      <c r="CB25" s="369"/>
      <c r="CC25" s="369"/>
      <c r="CD25" s="369"/>
      <c r="CE25" s="369"/>
      <c r="CF25" s="369"/>
      <c r="CG25" s="369"/>
      <c r="CH25" s="369"/>
      <c r="CI25" s="369"/>
      <c r="CJ25" s="369"/>
      <c r="CK25" s="369"/>
      <c r="CL25" s="369"/>
      <c r="CM25" s="369"/>
      <c r="CN25" s="369"/>
      <c r="CO25" s="370"/>
      <c r="CP25" s="190"/>
      <c r="CQ25" s="191"/>
      <c r="CR25" s="191"/>
      <c r="CS25" s="191"/>
      <c r="CT25" s="191"/>
      <c r="CU25" s="191"/>
      <c r="CV25" s="191"/>
      <c r="CW25" s="191"/>
      <c r="CX25" s="191"/>
      <c r="CY25" s="191"/>
      <c r="CZ25" s="191"/>
      <c r="DA25" s="191"/>
      <c r="DB25" s="191"/>
      <c r="DC25" s="191"/>
      <c r="DD25" s="192"/>
    </row>
    <row r="26" spans="1:108" s="23" customFormat="1" ht="15" customHeight="1">
      <c r="A26" s="124"/>
      <c r="B26" s="201" t="s">
        <v>51</v>
      </c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1"/>
      <c r="T26" s="201"/>
      <c r="U26" s="201"/>
      <c r="V26" s="201"/>
      <c r="W26" s="201"/>
      <c r="X26" s="201"/>
      <c r="Y26" s="201"/>
      <c r="Z26" s="201"/>
      <c r="AA26" s="201"/>
      <c r="AB26" s="201"/>
      <c r="AC26" s="201"/>
      <c r="AD26" s="201"/>
      <c r="AE26" s="201"/>
      <c r="AF26" s="201"/>
      <c r="AG26" s="201"/>
      <c r="AH26" s="201"/>
      <c r="AI26" s="201"/>
      <c r="AJ26" s="201"/>
      <c r="AK26" s="201"/>
      <c r="AL26" s="201"/>
      <c r="AM26" s="201"/>
      <c r="AN26" s="201"/>
      <c r="AO26" s="201"/>
      <c r="AP26" s="201"/>
      <c r="AQ26" s="201"/>
      <c r="AR26" s="201"/>
      <c r="AS26" s="202"/>
      <c r="AT26" s="195">
        <v>212</v>
      </c>
      <c r="AU26" s="196"/>
      <c r="AV26" s="196"/>
      <c r="AW26" s="196"/>
      <c r="AX26" s="196"/>
      <c r="AY26" s="196"/>
      <c r="AZ26" s="196"/>
      <c r="BA26" s="196"/>
      <c r="BB26" s="196"/>
      <c r="BC26" s="196"/>
      <c r="BD26" s="196"/>
      <c r="BE26" s="196"/>
      <c r="BF26" s="196"/>
      <c r="BG26" s="196"/>
      <c r="BH26" s="196"/>
      <c r="BI26" s="197"/>
      <c r="BJ26" s="365">
        <f>'стр.3 (2)'!D37+'стр.3 (2)'!D50</f>
        <v>133907.70000000001</v>
      </c>
      <c r="BK26" s="366"/>
      <c r="BL26" s="366"/>
      <c r="BM26" s="366"/>
      <c r="BN26" s="366"/>
      <c r="BO26" s="366"/>
      <c r="BP26" s="366"/>
      <c r="BQ26" s="366"/>
      <c r="BR26" s="366"/>
      <c r="BS26" s="366"/>
      <c r="BT26" s="366"/>
      <c r="BU26" s="366"/>
      <c r="BV26" s="366"/>
      <c r="BW26" s="366"/>
      <c r="BX26" s="366"/>
      <c r="BY26" s="366"/>
      <c r="BZ26" s="367"/>
      <c r="CA26" s="371">
        <f t="shared" ref="CA26:CA39" si="0">BJ26</f>
        <v>133907.70000000001</v>
      </c>
      <c r="CB26" s="369"/>
      <c r="CC26" s="369"/>
      <c r="CD26" s="369"/>
      <c r="CE26" s="369"/>
      <c r="CF26" s="369"/>
      <c r="CG26" s="369"/>
      <c r="CH26" s="369"/>
      <c r="CI26" s="369"/>
      <c r="CJ26" s="369"/>
      <c r="CK26" s="369"/>
      <c r="CL26" s="369"/>
      <c r="CM26" s="369"/>
      <c r="CN26" s="369"/>
      <c r="CO26" s="370"/>
      <c r="CP26" s="190"/>
      <c r="CQ26" s="191"/>
      <c r="CR26" s="191"/>
      <c r="CS26" s="191"/>
      <c r="CT26" s="191"/>
      <c r="CU26" s="191"/>
      <c r="CV26" s="191"/>
      <c r="CW26" s="191"/>
      <c r="CX26" s="191"/>
      <c r="CY26" s="191"/>
      <c r="CZ26" s="191"/>
      <c r="DA26" s="191"/>
      <c r="DB26" s="191"/>
      <c r="DC26" s="191"/>
      <c r="DD26" s="192"/>
    </row>
    <row r="27" spans="1:108" s="23" customFormat="1" ht="15" customHeight="1">
      <c r="A27" s="124"/>
      <c r="B27" s="201" t="s">
        <v>52</v>
      </c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01"/>
      <c r="AE27" s="201"/>
      <c r="AF27" s="201"/>
      <c r="AG27" s="201"/>
      <c r="AH27" s="201"/>
      <c r="AI27" s="201"/>
      <c r="AJ27" s="201"/>
      <c r="AK27" s="201"/>
      <c r="AL27" s="201"/>
      <c r="AM27" s="201"/>
      <c r="AN27" s="201"/>
      <c r="AO27" s="201"/>
      <c r="AP27" s="201"/>
      <c r="AQ27" s="201"/>
      <c r="AR27" s="201"/>
      <c r="AS27" s="202"/>
      <c r="AT27" s="195">
        <v>213</v>
      </c>
      <c r="AU27" s="196"/>
      <c r="AV27" s="196"/>
      <c r="AW27" s="196"/>
      <c r="AX27" s="196"/>
      <c r="AY27" s="196"/>
      <c r="AZ27" s="196"/>
      <c r="BA27" s="196"/>
      <c r="BB27" s="196"/>
      <c r="BC27" s="196"/>
      <c r="BD27" s="196"/>
      <c r="BE27" s="196"/>
      <c r="BF27" s="196"/>
      <c r="BG27" s="196"/>
      <c r="BH27" s="196"/>
      <c r="BI27" s="197"/>
      <c r="BJ27" s="365">
        <f>'стр.3 (2)'!D38</f>
        <v>904576.03</v>
      </c>
      <c r="BK27" s="366"/>
      <c r="BL27" s="366"/>
      <c r="BM27" s="366"/>
      <c r="BN27" s="366"/>
      <c r="BO27" s="366"/>
      <c r="BP27" s="366"/>
      <c r="BQ27" s="366"/>
      <c r="BR27" s="366"/>
      <c r="BS27" s="366"/>
      <c r="BT27" s="366"/>
      <c r="BU27" s="366"/>
      <c r="BV27" s="366"/>
      <c r="BW27" s="366"/>
      <c r="BX27" s="366"/>
      <c r="BY27" s="366"/>
      <c r="BZ27" s="367"/>
      <c r="CA27" s="371">
        <f t="shared" si="0"/>
        <v>904576.03</v>
      </c>
      <c r="CB27" s="369"/>
      <c r="CC27" s="369"/>
      <c r="CD27" s="369"/>
      <c r="CE27" s="369"/>
      <c r="CF27" s="369"/>
      <c r="CG27" s="369"/>
      <c r="CH27" s="369"/>
      <c r="CI27" s="369"/>
      <c r="CJ27" s="369"/>
      <c r="CK27" s="369"/>
      <c r="CL27" s="369"/>
      <c r="CM27" s="369"/>
      <c r="CN27" s="369"/>
      <c r="CO27" s="370"/>
      <c r="CP27" s="190"/>
      <c r="CQ27" s="191"/>
      <c r="CR27" s="191"/>
      <c r="CS27" s="191"/>
      <c r="CT27" s="191"/>
      <c r="CU27" s="191"/>
      <c r="CV27" s="191"/>
      <c r="CW27" s="191"/>
      <c r="CX27" s="191"/>
      <c r="CY27" s="191"/>
      <c r="CZ27" s="191"/>
      <c r="DA27" s="191"/>
      <c r="DB27" s="191"/>
      <c r="DC27" s="191"/>
      <c r="DD27" s="192"/>
    </row>
    <row r="28" spans="1:108" s="23" customFormat="1" ht="15" customHeight="1">
      <c r="A28" s="124"/>
      <c r="B28" s="201" t="s">
        <v>53</v>
      </c>
      <c r="C28" s="201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S28" s="201"/>
      <c r="T28" s="201"/>
      <c r="U28" s="201"/>
      <c r="V28" s="201"/>
      <c r="W28" s="201"/>
      <c r="X28" s="201"/>
      <c r="Y28" s="201"/>
      <c r="Z28" s="201"/>
      <c r="AA28" s="201"/>
      <c r="AB28" s="201"/>
      <c r="AC28" s="201"/>
      <c r="AD28" s="201"/>
      <c r="AE28" s="201"/>
      <c r="AF28" s="201"/>
      <c r="AG28" s="201"/>
      <c r="AH28" s="201"/>
      <c r="AI28" s="201"/>
      <c r="AJ28" s="201"/>
      <c r="AK28" s="201"/>
      <c r="AL28" s="201"/>
      <c r="AM28" s="201"/>
      <c r="AN28" s="201"/>
      <c r="AO28" s="201"/>
      <c r="AP28" s="201"/>
      <c r="AQ28" s="201"/>
      <c r="AR28" s="201"/>
      <c r="AS28" s="202"/>
      <c r="AT28" s="195">
        <v>220</v>
      </c>
      <c r="AU28" s="196"/>
      <c r="AV28" s="196"/>
      <c r="AW28" s="196"/>
      <c r="AX28" s="196"/>
      <c r="AY28" s="196"/>
      <c r="AZ28" s="196"/>
      <c r="BA28" s="196"/>
      <c r="BB28" s="196"/>
      <c r="BC28" s="196"/>
      <c r="BD28" s="196"/>
      <c r="BE28" s="196"/>
      <c r="BF28" s="196"/>
      <c r="BG28" s="196"/>
      <c r="BH28" s="196"/>
      <c r="BI28" s="197"/>
      <c r="BJ28" s="365">
        <f>BJ30+BJ31+BJ32+BJ33+BJ34</f>
        <v>734308.07</v>
      </c>
      <c r="BK28" s="366"/>
      <c r="BL28" s="366"/>
      <c r="BM28" s="366"/>
      <c r="BN28" s="366"/>
      <c r="BO28" s="366"/>
      <c r="BP28" s="366"/>
      <c r="BQ28" s="366"/>
      <c r="BR28" s="366"/>
      <c r="BS28" s="366"/>
      <c r="BT28" s="366"/>
      <c r="BU28" s="366"/>
      <c r="BV28" s="366"/>
      <c r="BW28" s="366"/>
      <c r="BX28" s="366"/>
      <c r="BY28" s="366"/>
      <c r="BZ28" s="367"/>
      <c r="CA28" s="371">
        <f t="shared" si="0"/>
        <v>734308.07</v>
      </c>
      <c r="CB28" s="369"/>
      <c r="CC28" s="369"/>
      <c r="CD28" s="369"/>
      <c r="CE28" s="369"/>
      <c r="CF28" s="369"/>
      <c r="CG28" s="369"/>
      <c r="CH28" s="369"/>
      <c r="CI28" s="369"/>
      <c r="CJ28" s="369"/>
      <c r="CK28" s="369"/>
      <c r="CL28" s="369"/>
      <c r="CM28" s="369"/>
      <c r="CN28" s="369"/>
      <c r="CO28" s="370"/>
      <c r="CP28" s="190"/>
      <c r="CQ28" s="191"/>
      <c r="CR28" s="191"/>
      <c r="CS28" s="191"/>
      <c r="CT28" s="191"/>
      <c r="CU28" s="191"/>
      <c r="CV28" s="191"/>
      <c r="CW28" s="191"/>
      <c r="CX28" s="191"/>
      <c r="CY28" s="191"/>
      <c r="CZ28" s="191"/>
      <c r="DA28" s="191"/>
      <c r="DB28" s="191"/>
      <c r="DC28" s="191"/>
      <c r="DD28" s="192"/>
    </row>
    <row r="29" spans="1:108" s="23" customFormat="1" ht="15" customHeight="1">
      <c r="A29" s="124"/>
      <c r="B29" s="201" t="s">
        <v>49</v>
      </c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1"/>
      <c r="R29" s="201"/>
      <c r="S29" s="201"/>
      <c r="T29" s="201"/>
      <c r="U29" s="201"/>
      <c r="V29" s="201"/>
      <c r="W29" s="201"/>
      <c r="X29" s="201"/>
      <c r="Y29" s="201"/>
      <c r="Z29" s="201"/>
      <c r="AA29" s="201"/>
      <c r="AB29" s="201"/>
      <c r="AC29" s="201"/>
      <c r="AD29" s="201"/>
      <c r="AE29" s="201"/>
      <c r="AF29" s="201"/>
      <c r="AG29" s="201"/>
      <c r="AH29" s="201"/>
      <c r="AI29" s="201"/>
      <c r="AJ29" s="201"/>
      <c r="AK29" s="201"/>
      <c r="AL29" s="201"/>
      <c r="AM29" s="201"/>
      <c r="AN29" s="201"/>
      <c r="AO29" s="201"/>
      <c r="AP29" s="201"/>
      <c r="AQ29" s="201"/>
      <c r="AR29" s="201"/>
      <c r="AS29" s="202"/>
      <c r="AT29" s="195"/>
      <c r="AU29" s="196"/>
      <c r="AV29" s="196"/>
      <c r="AW29" s="196"/>
      <c r="AX29" s="196"/>
      <c r="AY29" s="196"/>
      <c r="AZ29" s="196"/>
      <c r="BA29" s="196"/>
      <c r="BB29" s="196"/>
      <c r="BC29" s="196"/>
      <c r="BD29" s="196"/>
      <c r="BE29" s="196"/>
      <c r="BF29" s="196"/>
      <c r="BG29" s="196"/>
      <c r="BH29" s="196"/>
      <c r="BI29" s="197"/>
      <c r="BJ29" s="365"/>
      <c r="BK29" s="366"/>
      <c r="BL29" s="366"/>
      <c r="BM29" s="366"/>
      <c r="BN29" s="366"/>
      <c r="BO29" s="366"/>
      <c r="BP29" s="366"/>
      <c r="BQ29" s="366"/>
      <c r="BR29" s="366"/>
      <c r="BS29" s="366"/>
      <c r="BT29" s="366"/>
      <c r="BU29" s="366"/>
      <c r="BV29" s="366"/>
      <c r="BW29" s="366"/>
      <c r="BX29" s="366"/>
      <c r="BY29" s="366"/>
      <c r="BZ29" s="367"/>
      <c r="CA29" s="371"/>
      <c r="CB29" s="369"/>
      <c r="CC29" s="369"/>
      <c r="CD29" s="369"/>
      <c r="CE29" s="369"/>
      <c r="CF29" s="369"/>
      <c r="CG29" s="369"/>
      <c r="CH29" s="369"/>
      <c r="CI29" s="369"/>
      <c r="CJ29" s="369"/>
      <c r="CK29" s="369"/>
      <c r="CL29" s="369"/>
      <c r="CM29" s="369"/>
      <c r="CN29" s="369"/>
      <c r="CO29" s="370"/>
      <c r="CP29" s="190"/>
      <c r="CQ29" s="191"/>
      <c r="CR29" s="191"/>
      <c r="CS29" s="191"/>
      <c r="CT29" s="191"/>
      <c r="CU29" s="191"/>
      <c r="CV29" s="191"/>
      <c r="CW29" s="191"/>
      <c r="CX29" s="191"/>
      <c r="CY29" s="191"/>
      <c r="CZ29" s="191"/>
      <c r="DA29" s="191"/>
      <c r="DB29" s="191"/>
      <c r="DC29" s="191"/>
      <c r="DD29" s="192"/>
    </row>
    <row r="30" spans="1:108" s="23" customFormat="1" ht="15" customHeight="1">
      <c r="A30" s="124"/>
      <c r="B30" s="201" t="s">
        <v>54</v>
      </c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1"/>
      <c r="AE30" s="201"/>
      <c r="AF30" s="201"/>
      <c r="AG30" s="201"/>
      <c r="AH30" s="201"/>
      <c r="AI30" s="201"/>
      <c r="AJ30" s="201"/>
      <c r="AK30" s="201"/>
      <c r="AL30" s="201"/>
      <c r="AM30" s="201"/>
      <c r="AN30" s="201"/>
      <c r="AO30" s="201"/>
      <c r="AP30" s="201"/>
      <c r="AQ30" s="201"/>
      <c r="AR30" s="201"/>
      <c r="AS30" s="202"/>
      <c r="AT30" s="195">
        <v>221</v>
      </c>
      <c r="AU30" s="196"/>
      <c r="AV30" s="196"/>
      <c r="AW30" s="196"/>
      <c r="AX30" s="196"/>
      <c r="AY30" s="196"/>
      <c r="AZ30" s="196"/>
      <c r="BA30" s="196"/>
      <c r="BB30" s="196"/>
      <c r="BC30" s="196"/>
      <c r="BD30" s="196"/>
      <c r="BE30" s="196"/>
      <c r="BF30" s="196"/>
      <c r="BG30" s="196"/>
      <c r="BH30" s="196"/>
      <c r="BI30" s="197"/>
      <c r="BJ30" s="365">
        <f>'стр.3 (2)'!D40</f>
        <v>11600</v>
      </c>
      <c r="BK30" s="366"/>
      <c r="BL30" s="366"/>
      <c r="BM30" s="366"/>
      <c r="BN30" s="366"/>
      <c r="BO30" s="366"/>
      <c r="BP30" s="366"/>
      <c r="BQ30" s="366"/>
      <c r="BR30" s="366"/>
      <c r="BS30" s="366"/>
      <c r="BT30" s="366"/>
      <c r="BU30" s="366"/>
      <c r="BV30" s="366"/>
      <c r="BW30" s="366"/>
      <c r="BX30" s="366"/>
      <c r="BY30" s="366"/>
      <c r="BZ30" s="367"/>
      <c r="CA30" s="371">
        <f t="shared" si="0"/>
        <v>11600</v>
      </c>
      <c r="CB30" s="369"/>
      <c r="CC30" s="369"/>
      <c r="CD30" s="369"/>
      <c r="CE30" s="369"/>
      <c r="CF30" s="369"/>
      <c r="CG30" s="369"/>
      <c r="CH30" s="369"/>
      <c r="CI30" s="369"/>
      <c r="CJ30" s="369"/>
      <c r="CK30" s="369"/>
      <c r="CL30" s="369"/>
      <c r="CM30" s="369"/>
      <c r="CN30" s="369"/>
      <c r="CO30" s="370"/>
      <c r="CP30" s="190"/>
      <c r="CQ30" s="191"/>
      <c r="CR30" s="191"/>
      <c r="CS30" s="191"/>
      <c r="CT30" s="191"/>
      <c r="CU30" s="191"/>
      <c r="CV30" s="191"/>
      <c r="CW30" s="191"/>
      <c r="CX30" s="191"/>
      <c r="CY30" s="191"/>
      <c r="CZ30" s="191"/>
      <c r="DA30" s="191"/>
      <c r="DB30" s="191"/>
      <c r="DC30" s="191"/>
      <c r="DD30" s="192"/>
    </row>
    <row r="31" spans="1:108" s="23" customFormat="1" ht="15" customHeight="1">
      <c r="A31" s="124"/>
      <c r="B31" s="201" t="s">
        <v>55</v>
      </c>
      <c r="C31" s="201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1"/>
      <c r="O31" s="201"/>
      <c r="P31" s="201"/>
      <c r="Q31" s="201"/>
      <c r="R31" s="201"/>
      <c r="S31" s="201"/>
      <c r="T31" s="201"/>
      <c r="U31" s="201"/>
      <c r="V31" s="201"/>
      <c r="W31" s="201"/>
      <c r="X31" s="201"/>
      <c r="Y31" s="201"/>
      <c r="Z31" s="201"/>
      <c r="AA31" s="201"/>
      <c r="AB31" s="201"/>
      <c r="AC31" s="201"/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1"/>
      <c r="AO31" s="201"/>
      <c r="AP31" s="201"/>
      <c r="AQ31" s="201"/>
      <c r="AR31" s="201"/>
      <c r="AS31" s="202"/>
      <c r="AT31" s="195">
        <v>222</v>
      </c>
      <c r="AU31" s="196"/>
      <c r="AV31" s="196"/>
      <c r="AW31" s="196"/>
      <c r="AX31" s="196"/>
      <c r="AY31" s="196"/>
      <c r="AZ31" s="196"/>
      <c r="BA31" s="196"/>
      <c r="BB31" s="196"/>
      <c r="BC31" s="196"/>
      <c r="BD31" s="196"/>
      <c r="BE31" s="196"/>
      <c r="BF31" s="196"/>
      <c r="BG31" s="196"/>
      <c r="BH31" s="196"/>
      <c r="BI31" s="197"/>
      <c r="BJ31" s="372">
        <v>0</v>
      </c>
      <c r="BK31" s="373"/>
      <c r="BL31" s="373"/>
      <c r="BM31" s="373"/>
      <c r="BN31" s="373"/>
      <c r="BO31" s="373"/>
      <c r="BP31" s="373"/>
      <c r="BQ31" s="373"/>
      <c r="BR31" s="373"/>
      <c r="BS31" s="373"/>
      <c r="BT31" s="373"/>
      <c r="BU31" s="373"/>
      <c r="BV31" s="373"/>
      <c r="BW31" s="373"/>
      <c r="BX31" s="373"/>
      <c r="BY31" s="373"/>
      <c r="BZ31" s="374"/>
      <c r="CA31" s="375">
        <v>0</v>
      </c>
      <c r="CB31" s="376"/>
      <c r="CC31" s="376"/>
      <c r="CD31" s="376"/>
      <c r="CE31" s="376"/>
      <c r="CF31" s="376"/>
      <c r="CG31" s="376"/>
      <c r="CH31" s="376"/>
      <c r="CI31" s="376"/>
      <c r="CJ31" s="376"/>
      <c r="CK31" s="376"/>
      <c r="CL31" s="376"/>
      <c r="CM31" s="376"/>
      <c r="CN31" s="376"/>
      <c r="CO31" s="377"/>
      <c r="CP31" s="190"/>
      <c r="CQ31" s="191"/>
      <c r="CR31" s="191"/>
      <c r="CS31" s="191"/>
      <c r="CT31" s="191"/>
      <c r="CU31" s="191"/>
      <c r="CV31" s="191"/>
      <c r="CW31" s="191"/>
      <c r="CX31" s="191"/>
      <c r="CY31" s="191"/>
      <c r="CZ31" s="191"/>
      <c r="DA31" s="191"/>
      <c r="DB31" s="191"/>
      <c r="DC31" s="191"/>
      <c r="DD31" s="192"/>
    </row>
    <row r="32" spans="1:108" s="23" customFormat="1" ht="15" customHeight="1">
      <c r="A32" s="124"/>
      <c r="B32" s="201" t="s">
        <v>56</v>
      </c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201"/>
      <c r="P32" s="201"/>
      <c r="Q32" s="201"/>
      <c r="R32" s="201"/>
      <c r="S32" s="201"/>
      <c r="T32" s="201"/>
      <c r="U32" s="201"/>
      <c r="V32" s="201"/>
      <c r="W32" s="201"/>
      <c r="X32" s="201"/>
      <c r="Y32" s="201"/>
      <c r="Z32" s="201"/>
      <c r="AA32" s="201"/>
      <c r="AB32" s="201"/>
      <c r="AC32" s="201"/>
      <c r="AD32" s="201"/>
      <c r="AE32" s="201"/>
      <c r="AF32" s="201"/>
      <c r="AG32" s="201"/>
      <c r="AH32" s="201"/>
      <c r="AI32" s="201"/>
      <c r="AJ32" s="201"/>
      <c r="AK32" s="201"/>
      <c r="AL32" s="201"/>
      <c r="AM32" s="201"/>
      <c r="AN32" s="201"/>
      <c r="AO32" s="201"/>
      <c r="AP32" s="201"/>
      <c r="AQ32" s="201"/>
      <c r="AR32" s="201"/>
      <c r="AS32" s="202"/>
      <c r="AT32" s="195">
        <v>223</v>
      </c>
      <c r="AU32" s="196"/>
      <c r="AV32" s="196"/>
      <c r="AW32" s="196"/>
      <c r="AX32" s="196"/>
      <c r="AY32" s="196"/>
      <c r="AZ32" s="196"/>
      <c r="BA32" s="196"/>
      <c r="BB32" s="196"/>
      <c r="BC32" s="196"/>
      <c r="BD32" s="196"/>
      <c r="BE32" s="196"/>
      <c r="BF32" s="196"/>
      <c r="BG32" s="196"/>
      <c r="BH32" s="196"/>
      <c r="BI32" s="197"/>
      <c r="BJ32" s="365">
        <f>'стр.3 (2)'!D41</f>
        <v>649736.24</v>
      </c>
      <c r="BK32" s="366"/>
      <c r="BL32" s="366"/>
      <c r="BM32" s="366"/>
      <c r="BN32" s="366"/>
      <c r="BO32" s="366"/>
      <c r="BP32" s="366"/>
      <c r="BQ32" s="366"/>
      <c r="BR32" s="366"/>
      <c r="BS32" s="366"/>
      <c r="BT32" s="366"/>
      <c r="BU32" s="366"/>
      <c r="BV32" s="366"/>
      <c r="BW32" s="366"/>
      <c r="BX32" s="366"/>
      <c r="BY32" s="366"/>
      <c r="BZ32" s="367"/>
      <c r="CA32" s="371">
        <f t="shared" si="0"/>
        <v>649736.24</v>
      </c>
      <c r="CB32" s="369"/>
      <c r="CC32" s="369"/>
      <c r="CD32" s="369"/>
      <c r="CE32" s="369"/>
      <c r="CF32" s="369"/>
      <c r="CG32" s="369"/>
      <c r="CH32" s="369"/>
      <c r="CI32" s="369"/>
      <c r="CJ32" s="369"/>
      <c r="CK32" s="369"/>
      <c r="CL32" s="369"/>
      <c r="CM32" s="369"/>
      <c r="CN32" s="369"/>
      <c r="CO32" s="370"/>
      <c r="CP32" s="190"/>
      <c r="CQ32" s="191"/>
      <c r="CR32" s="191"/>
      <c r="CS32" s="191"/>
      <c r="CT32" s="191"/>
      <c r="CU32" s="191"/>
      <c r="CV32" s="191"/>
      <c r="CW32" s="191"/>
      <c r="CX32" s="191"/>
      <c r="CY32" s="191"/>
      <c r="CZ32" s="191"/>
      <c r="DA32" s="191"/>
      <c r="DB32" s="191"/>
      <c r="DC32" s="191"/>
      <c r="DD32" s="192"/>
    </row>
    <row r="33" spans="1:108" s="23" customFormat="1" ht="12.75" customHeight="1">
      <c r="A33" s="124"/>
      <c r="B33" s="201" t="s">
        <v>57</v>
      </c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1"/>
      <c r="AP33" s="201"/>
      <c r="AQ33" s="201"/>
      <c r="AR33" s="201"/>
      <c r="AS33" s="202"/>
      <c r="AT33" s="195">
        <v>225</v>
      </c>
      <c r="AU33" s="196"/>
      <c r="AV33" s="196"/>
      <c r="AW33" s="196"/>
      <c r="AX33" s="196"/>
      <c r="AY33" s="196"/>
      <c r="AZ33" s="196"/>
      <c r="BA33" s="196"/>
      <c r="BB33" s="196"/>
      <c r="BC33" s="196"/>
      <c r="BD33" s="196"/>
      <c r="BE33" s="196"/>
      <c r="BF33" s="196"/>
      <c r="BG33" s="196"/>
      <c r="BH33" s="196"/>
      <c r="BI33" s="197"/>
      <c r="BJ33" s="365">
        <f>'стр.3 (2)'!D27+'стр.3 (2)'!D42</f>
        <v>49000</v>
      </c>
      <c r="BK33" s="366"/>
      <c r="BL33" s="366"/>
      <c r="BM33" s="366"/>
      <c r="BN33" s="366"/>
      <c r="BO33" s="366"/>
      <c r="BP33" s="366"/>
      <c r="BQ33" s="366"/>
      <c r="BR33" s="366"/>
      <c r="BS33" s="366"/>
      <c r="BT33" s="366"/>
      <c r="BU33" s="366"/>
      <c r="BV33" s="366"/>
      <c r="BW33" s="366"/>
      <c r="BX33" s="366"/>
      <c r="BY33" s="366"/>
      <c r="BZ33" s="367"/>
      <c r="CA33" s="371">
        <f t="shared" si="0"/>
        <v>49000</v>
      </c>
      <c r="CB33" s="369"/>
      <c r="CC33" s="369"/>
      <c r="CD33" s="369"/>
      <c r="CE33" s="369"/>
      <c r="CF33" s="369"/>
      <c r="CG33" s="369"/>
      <c r="CH33" s="369"/>
      <c r="CI33" s="369"/>
      <c r="CJ33" s="369"/>
      <c r="CK33" s="369"/>
      <c r="CL33" s="369"/>
      <c r="CM33" s="369"/>
      <c r="CN33" s="369"/>
      <c r="CO33" s="370"/>
      <c r="CP33" s="190"/>
      <c r="CQ33" s="191"/>
      <c r="CR33" s="191"/>
      <c r="CS33" s="191"/>
      <c r="CT33" s="191"/>
      <c r="CU33" s="191"/>
      <c r="CV33" s="191"/>
      <c r="CW33" s="191"/>
      <c r="CX33" s="191"/>
      <c r="CY33" s="191"/>
      <c r="CZ33" s="191"/>
      <c r="DA33" s="191"/>
      <c r="DB33" s="191"/>
      <c r="DC33" s="191"/>
      <c r="DD33" s="192"/>
    </row>
    <row r="34" spans="1:108" s="23" customFormat="1" ht="15" customHeight="1">
      <c r="A34" s="124"/>
      <c r="B34" s="201" t="s">
        <v>58</v>
      </c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1"/>
      <c r="AE34" s="201"/>
      <c r="AF34" s="201"/>
      <c r="AG34" s="201"/>
      <c r="AH34" s="201"/>
      <c r="AI34" s="201"/>
      <c r="AJ34" s="201"/>
      <c r="AK34" s="201"/>
      <c r="AL34" s="201"/>
      <c r="AM34" s="201"/>
      <c r="AN34" s="201"/>
      <c r="AO34" s="201"/>
      <c r="AP34" s="201"/>
      <c r="AQ34" s="201"/>
      <c r="AR34" s="201"/>
      <c r="AS34" s="202"/>
      <c r="AT34" s="195">
        <v>226</v>
      </c>
      <c r="AU34" s="196"/>
      <c r="AV34" s="196"/>
      <c r="AW34" s="196"/>
      <c r="AX34" s="196"/>
      <c r="AY34" s="196"/>
      <c r="AZ34" s="196"/>
      <c r="BA34" s="196"/>
      <c r="BB34" s="196"/>
      <c r="BC34" s="196"/>
      <c r="BD34" s="196"/>
      <c r="BE34" s="196"/>
      <c r="BF34" s="196"/>
      <c r="BG34" s="196"/>
      <c r="BH34" s="196"/>
      <c r="BI34" s="197"/>
      <c r="BJ34" s="365">
        <f>'стр.3 (2)'!D28+'стр.3 (2)'!D43</f>
        <v>23971.829999999998</v>
      </c>
      <c r="BK34" s="366"/>
      <c r="BL34" s="366"/>
      <c r="BM34" s="366"/>
      <c r="BN34" s="366"/>
      <c r="BO34" s="366"/>
      <c r="BP34" s="366"/>
      <c r="BQ34" s="366"/>
      <c r="BR34" s="366"/>
      <c r="BS34" s="366"/>
      <c r="BT34" s="366"/>
      <c r="BU34" s="366"/>
      <c r="BV34" s="366"/>
      <c r="BW34" s="366"/>
      <c r="BX34" s="366"/>
      <c r="BY34" s="366"/>
      <c r="BZ34" s="367"/>
      <c r="CA34" s="371">
        <f t="shared" si="0"/>
        <v>23971.829999999998</v>
      </c>
      <c r="CB34" s="369"/>
      <c r="CC34" s="369"/>
      <c r="CD34" s="369"/>
      <c r="CE34" s="369"/>
      <c r="CF34" s="369"/>
      <c r="CG34" s="369"/>
      <c r="CH34" s="369"/>
      <c r="CI34" s="369"/>
      <c r="CJ34" s="369"/>
      <c r="CK34" s="369"/>
      <c r="CL34" s="369"/>
      <c r="CM34" s="369"/>
      <c r="CN34" s="369"/>
      <c r="CO34" s="370"/>
      <c r="CP34" s="190"/>
      <c r="CQ34" s="191"/>
      <c r="CR34" s="191"/>
      <c r="CS34" s="191"/>
      <c r="CT34" s="191"/>
      <c r="CU34" s="191"/>
      <c r="CV34" s="191"/>
      <c r="CW34" s="191"/>
      <c r="CX34" s="191"/>
      <c r="CY34" s="191"/>
      <c r="CZ34" s="191"/>
      <c r="DA34" s="191"/>
      <c r="DB34" s="191"/>
      <c r="DC34" s="191"/>
      <c r="DD34" s="192"/>
    </row>
    <row r="35" spans="1:108" s="23" customFormat="1" ht="15" customHeight="1">
      <c r="A35" s="124"/>
      <c r="B35" s="201" t="s">
        <v>59</v>
      </c>
      <c r="C35" s="201"/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201"/>
      <c r="O35" s="201"/>
      <c r="P35" s="201"/>
      <c r="Q35" s="201"/>
      <c r="R35" s="201"/>
      <c r="S35" s="201"/>
      <c r="T35" s="201"/>
      <c r="U35" s="201"/>
      <c r="V35" s="201"/>
      <c r="W35" s="201"/>
      <c r="X35" s="201"/>
      <c r="Y35" s="201"/>
      <c r="Z35" s="201"/>
      <c r="AA35" s="201"/>
      <c r="AB35" s="201"/>
      <c r="AC35" s="201"/>
      <c r="AD35" s="201"/>
      <c r="AE35" s="201"/>
      <c r="AF35" s="201"/>
      <c r="AG35" s="201"/>
      <c r="AH35" s="201"/>
      <c r="AI35" s="201"/>
      <c r="AJ35" s="201"/>
      <c r="AK35" s="201"/>
      <c r="AL35" s="201"/>
      <c r="AM35" s="201"/>
      <c r="AN35" s="201"/>
      <c r="AO35" s="201"/>
      <c r="AP35" s="201"/>
      <c r="AQ35" s="201"/>
      <c r="AR35" s="201"/>
      <c r="AS35" s="202"/>
      <c r="AT35" s="195" t="s">
        <v>115</v>
      </c>
      <c r="AU35" s="196"/>
      <c r="AV35" s="196"/>
      <c r="AW35" s="196"/>
      <c r="AX35" s="196"/>
      <c r="AY35" s="196"/>
      <c r="AZ35" s="196"/>
      <c r="BA35" s="196"/>
      <c r="BB35" s="196"/>
      <c r="BC35" s="196"/>
      <c r="BD35" s="196"/>
      <c r="BE35" s="196"/>
      <c r="BF35" s="196"/>
      <c r="BG35" s="196"/>
      <c r="BH35" s="196"/>
      <c r="BI35" s="197"/>
      <c r="BJ35" s="365">
        <f>'стр.3 (2)'!D29+'стр.3 (2)'!D44</f>
        <v>12300</v>
      </c>
      <c r="BK35" s="366"/>
      <c r="BL35" s="366"/>
      <c r="BM35" s="366"/>
      <c r="BN35" s="366"/>
      <c r="BO35" s="366"/>
      <c r="BP35" s="366"/>
      <c r="BQ35" s="366"/>
      <c r="BR35" s="366"/>
      <c r="BS35" s="366"/>
      <c r="BT35" s="366"/>
      <c r="BU35" s="366"/>
      <c r="BV35" s="366"/>
      <c r="BW35" s="366"/>
      <c r="BX35" s="366"/>
      <c r="BY35" s="366"/>
      <c r="BZ35" s="367"/>
      <c r="CA35" s="371">
        <f t="shared" si="0"/>
        <v>12300</v>
      </c>
      <c r="CB35" s="369"/>
      <c r="CC35" s="369"/>
      <c r="CD35" s="369"/>
      <c r="CE35" s="369"/>
      <c r="CF35" s="369"/>
      <c r="CG35" s="369"/>
      <c r="CH35" s="369"/>
      <c r="CI35" s="369"/>
      <c r="CJ35" s="369"/>
      <c r="CK35" s="369"/>
      <c r="CL35" s="369"/>
      <c r="CM35" s="369"/>
      <c r="CN35" s="369"/>
      <c r="CO35" s="370"/>
      <c r="CP35" s="190"/>
      <c r="CQ35" s="191"/>
      <c r="CR35" s="191"/>
      <c r="CS35" s="191"/>
      <c r="CT35" s="191"/>
      <c r="CU35" s="191"/>
      <c r="CV35" s="191"/>
      <c r="CW35" s="191"/>
      <c r="CX35" s="191"/>
      <c r="CY35" s="191"/>
      <c r="CZ35" s="191"/>
      <c r="DA35" s="191"/>
      <c r="DB35" s="191"/>
      <c r="DC35" s="191"/>
      <c r="DD35" s="192"/>
    </row>
    <row r="36" spans="1:108" s="23" customFormat="1" ht="15" customHeight="1">
      <c r="A36" s="124"/>
      <c r="B36" s="201" t="s">
        <v>60</v>
      </c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1"/>
      <c r="AE36" s="201"/>
      <c r="AF36" s="201"/>
      <c r="AG36" s="201"/>
      <c r="AH36" s="201"/>
      <c r="AI36" s="201"/>
      <c r="AJ36" s="201"/>
      <c r="AK36" s="201"/>
      <c r="AL36" s="201"/>
      <c r="AM36" s="201"/>
      <c r="AN36" s="201"/>
      <c r="AO36" s="201"/>
      <c r="AP36" s="201"/>
      <c r="AQ36" s="201"/>
      <c r="AR36" s="201"/>
      <c r="AS36" s="202"/>
      <c r="AT36" s="195">
        <v>300</v>
      </c>
      <c r="AU36" s="196"/>
      <c r="AV36" s="196"/>
      <c r="AW36" s="196"/>
      <c r="AX36" s="196"/>
      <c r="AY36" s="196"/>
      <c r="AZ36" s="196"/>
      <c r="BA36" s="196"/>
      <c r="BB36" s="196"/>
      <c r="BC36" s="196"/>
      <c r="BD36" s="196"/>
      <c r="BE36" s="196"/>
      <c r="BF36" s="196"/>
      <c r="BG36" s="196"/>
      <c r="BH36" s="196"/>
      <c r="BI36" s="197"/>
      <c r="BJ36" s="365">
        <f>BJ38+BJ39</f>
        <v>940956</v>
      </c>
      <c r="BK36" s="366"/>
      <c r="BL36" s="366"/>
      <c r="BM36" s="366"/>
      <c r="BN36" s="366"/>
      <c r="BO36" s="366"/>
      <c r="BP36" s="366"/>
      <c r="BQ36" s="366"/>
      <c r="BR36" s="366"/>
      <c r="BS36" s="366"/>
      <c r="BT36" s="366"/>
      <c r="BU36" s="366"/>
      <c r="BV36" s="366"/>
      <c r="BW36" s="366"/>
      <c r="BX36" s="366"/>
      <c r="BY36" s="366"/>
      <c r="BZ36" s="367"/>
      <c r="CA36" s="371">
        <f t="shared" si="0"/>
        <v>940956</v>
      </c>
      <c r="CB36" s="369"/>
      <c r="CC36" s="369"/>
      <c r="CD36" s="369"/>
      <c r="CE36" s="369"/>
      <c r="CF36" s="369"/>
      <c r="CG36" s="369"/>
      <c r="CH36" s="369"/>
      <c r="CI36" s="369"/>
      <c r="CJ36" s="369"/>
      <c r="CK36" s="369"/>
      <c r="CL36" s="369"/>
      <c r="CM36" s="369"/>
      <c r="CN36" s="369"/>
      <c r="CO36" s="370"/>
      <c r="CP36" s="190"/>
      <c r="CQ36" s="191"/>
      <c r="CR36" s="191"/>
      <c r="CS36" s="191"/>
      <c r="CT36" s="191"/>
      <c r="CU36" s="191"/>
      <c r="CV36" s="191"/>
      <c r="CW36" s="191"/>
      <c r="CX36" s="191"/>
      <c r="CY36" s="191"/>
      <c r="CZ36" s="191"/>
      <c r="DA36" s="191"/>
      <c r="DB36" s="191"/>
      <c r="DC36" s="191"/>
      <c r="DD36" s="192"/>
    </row>
    <row r="37" spans="1:108" s="23" customFormat="1" ht="14.25" customHeight="1">
      <c r="A37" s="124"/>
      <c r="B37" s="201" t="s">
        <v>49</v>
      </c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1"/>
      <c r="AE37" s="201"/>
      <c r="AF37" s="201"/>
      <c r="AG37" s="201"/>
      <c r="AH37" s="201"/>
      <c r="AI37" s="201"/>
      <c r="AJ37" s="201"/>
      <c r="AK37" s="201"/>
      <c r="AL37" s="201"/>
      <c r="AM37" s="201"/>
      <c r="AN37" s="201"/>
      <c r="AO37" s="201"/>
      <c r="AP37" s="201"/>
      <c r="AQ37" s="201"/>
      <c r="AR37" s="201"/>
      <c r="AS37" s="202"/>
      <c r="AT37" s="195"/>
      <c r="AU37" s="196"/>
      <c r="AV37" s="196"/>
      <c r="AW37" s="196"/>
      <c r="AX37" s="196"/>
      <c r="AY37" s="196"/>
      <c r="AZ37" s="196"/>
      <c r="BA37" s="196"/>
      <c r="BB37" s="196"/>
      <c r="BC37" s="196"/>
      <c r="BD37" s="196"/>
      <c r="BE37" s="196"/>
      <c r="BF37" s="196"/>
      <c r="BG37" s="196"/>
      <c r="BH37" s="196"/>
      <c r="BI37" s="197"/>
      <c r="BJ37" s="365"/>
      <c r="BK37" s="366"/>
      <c r="BL37" s="366"/>
      <c r="BM37" s="366"/>
      <c r="BN37" s="366"/>
      <c r="BO37" s="366"/>
      <c r="BP37" s="366"/>
      <c r="BQ37" s="366"/>
      <c r="BR37" s="366"/>
      <c r="BS37" s="366"/>
      <c r="BT37" s="366"/>
      <c r="BU37" s="366"/>
      <c r="BV37" s="366"/>
      <c r="BW37" s="366"/>
      <c r="BX37" s="366"/>
      <c r="BY37" s="366"/>
      <c r="BZ37" s="367"/>
      <c r="CA37" s="371"/>
      <c r="CB37" s="369"/>
      <c r="CC37" s="369"/>
      <c r="CD37" s="369"/>
      <c r="CE37" s="369"/>
      <c r="CF37" s="369"/>
      <c r="CG37" s="369"/>
      <c r="CH37" s="369"/>
      <c r="CI37" s="369"/>
      <c r="CJ37" s="369"/>
      <c r="CK37" s="369"/>
      <c r="CL37" s="369"/>
      <c r="CM37" s="369"/>
      <c r="CN37" s="369"/>
      <c r="CO37" s="370"/>
      <c r="CP37" s="190"/>
      <c r="CQ37" s="191"/>
      <c r="CR37" s="191"/>
      <c r="CS37" s="191"/>
      <c r="CT37" s="191"/>
      <c r="CU37" s="191"/>
      <c r="CV37" s="191"/>
      <c r="CW37" s="191"/>
      <c r="CX37" s="191"/>
      <c r="CY37" s="191"/>
      <c r="CZ37" s="191"/>
      <c r="DA37" s="191"/>
      <c r="DB37" s="191"/>
      <c r="DC37" s="191"/>
      <c r="DD37" s="192"/>
    </row>
    <row r="38" spans="1:108" s="23" customFormat="1" ht="14.25" customHeight="1">
      <c r="A38" s="124"/>
      <c r="B38" s="201" t="s">
        <v>61</v>
      </c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1"/>
      <c r="AE38" s="201"/>
      <c r="AF38" s="201"/>
      <c r="AG38" s="201"/>
      <c r="AH38" s="201"/>
      <c r="AI38" s="201"/>
      <c r="AJ38" s="201"/>
      <c r="AK38" s="201"/>
      <c r="AL38" s="201"/>
      <c r="AM38" s="201"/>
      <c r="AN38" s="201"/>
      <c r="AO38" s="201"/>
      <c r="AP38" s="201"/>
      <c r="AQ38" s="201"/>
      <c r="AR38" s="201"/>
      <c r="AS38" s="202"/>
      <c r="AT38" s="195">
        <v>310</v>
      </c>
      <c r="AU38" s="196"/>
      <c r="AV38" s="196"/>
      <c r="AW38" s="196"/>
      <c r="AX38" s="196"/>
      <c r="AY38" s="196"/>
      <c r="AZ38" s="196"/>
      <c r="BA38" s="196"/>
      <c r="BB38" s="196"/>
      <c r="BC38" s="196"/>
      <c r="BD38" s="196"/>
      <c r="BE38" s="196"/>
      <c r="BF38" s="196"/>
      <c r="BG38" s="196"/>
      <c r="BH38" s="196"/>
      <c r="BI38" s="197"/>
      <c r="BJ38" s="365">
        <f>'стр.3 (2)'!D31</f>
        <v>53500</v>
      </c>
      <c r="BK38" s="366"/>
      <c r="BL38" s="366"/>
      <c r="BM38" s="366"/>
      <c r="BN38" s="366"/>
      <c r="BO38" s="366"/>
      <c r="BP38" s="366"/>
      <c r="BQ38" s="366"/>
      <c r="BR38" s="366"/>
      <c r="BS38" s="366"/>
      <c r="BT38" s="366"/>
      <c r="BU38" s="366"/>
      <c r="BV38" s="366"/>
      <c r="BW38" s="366"/>
      <c r="BX38" s="366"/>
      <c r="BY38" s="366"/>
      <c r="BZ38" s="367"/>
      <c r="CA38" s="371">
        <f t="shared" si="0"/>
        <v>53500</v>
      </c>
      <c r="CB38" s="369"/>
      <c r="CC38" s="369"/>
      <c r="CD38" s="369"/>
      <c r="CE38" s="369"/>
      <c r="CF38" s="369"/>
      <c r="CG38" s="369"/>
      <c r="CH38" s="369"/>
      <c r="CI38" s="369"/>
      <c r="CJ38" s="369"/>
      <c r="CK38" s="369"/>
      <c r="CL38" s="369"/>
      <c r="CM38" s="369"/>
      <c r="CN38" s="369"/>
      <c r="CO38" s="370"/>
      <c r="CP38" s="190"/>
      <c r="CQ38" s="191"/>
      <c r="CR38" s="191"/>
      <c r="CS38" s="191"/>
      <c r="CT38" s="191"/>
      <c r="CU38" s="191"/>
      <c r="CV38" s="191"/>
      <c r="CW38" s="191"/>
      <c r="CX38" s="191"/>
      <c r="CY38" s="191"/>
      <c r="CZ38" s="191"/>
      <c r="DA38" s="191"/>
      <c r="DB38" s="191"/>
      <c r="DC38" s="191"/>
      <c r="DD38" s="192"/>
    </row>
    <row r="39" spans="1:108" s="23" customFormat="1" ht="15" customHeight="1">
      <c r="A39" s="124"/>
      <c r="B39" s="201" t="s">
        <v>62</v>
      </c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1"/>
      <c r="AE39" s="201"/>
      <c r="AF39" s="201"/>
      <c r="AG39" s="201"/>
      <c r="AH39" s="201"/>
      <c r="AI39" s="201"/>
      <c r="AJ39" s="201"/>
      <c r="AK39" s="201"/>
      <c r="AL39" s="201"/>
      <c r="AM39" s="201"/>
      <c r="AN39" s="201"/>
      <c r="AO39" s="201"/>
      <c r="AP39" s="201"/>
      <c r="AQ39" s="201"/>
      <c r="AR39" s="201"/>
      <c r="AS39" s="202"/>
      <c r="AT39" s="195">
        <v>340</v>
      </c>
      <c r="AU39" s="196"/>
      <c r="AV39" s="196"/>
      <c r="AW39" s="196"/>
      <c r="AX39" s="196"/>
      <c r="AY39" s="196"/>
      <c r="AZ39" s="196"/>
      <c r="BA39" s="196"/>
      <c r="BB39" s="196"/>
      <c r="BC39" s="196"/>
      <c r="BD39" s="196"/>
      <c r="BE39" s="196"/>
      <c r="BF39" s="196"/>
      <c r="BG39" s="196"/>
      <c r="BH39" s="196"/>
      <c r="BI39" s="197"/>
      <c r="BJ39" s="365">
        <f>'стр.3 (2)'!D32+'стр.3 (2)'!D46</f>
        <v>887456</v>
      </c>
      <c r="BK39" s="366"/>
      <c r="BL39" s="366"/>
      <c r="BM39" s="366"/>
      <c r="BN39" s="366"/>
      <c r="BO39" s="366"/>
      <c r="BP39" s="366"/>
      <c r="BQ39" s="366"/>
      <c r="BR39" s="366"/>
      <c r="BS39" s="366"/>
      <c r="BT39" s="366"/>
      <c r="BU39" s="366"/>
      <c r="BV39" s="366"/>
      <c r="BW39" s="366"/>
      <c r="BX39" s="366"/>
      <c r="BY39" s="366"/>
      <c r="BZ39" s="367"/>
      <c r="CA39" s="371">
        <f t="shared" si="0"/>
        <v>887456</v>
      </c>
      <c r="CB39" s="369"/>
      <c r="CC39" s="369"/>
      <c r="CD39" s="369"/>
      <c r="CE39" s="369"/>
      <c r="CF39" s="369"/>
      <c r="CG39" s="369"/>
      <c r="CH39" s="369"/>
      <c r="CI39" s="369"/>
      <c r="CJ39" s="369"/>
      <c r="CK39" s="369"/>
      <c r="CL39" s="369"/>
      <c r="CM39" s="369"/>
      <c r="CN39" s="369"/>
      <c r="CO39" s="370"/>
      <c r="CP39" s="190" t="s">
        <v>223</v>
      </c>
      <c r="CQ39" s="191"/>
      <c r="CR39" s="191"/>
      <c r="CS39" s="191"/>
      <c r="CT39" s="191"/>
      <c r="CU39" s="191"/>
      <c r="CV39" s="191"/>
      <c r="CW39" s="191"/>
      <c r="CX39" s="191"/>
      <c r="CY39" s="191"/>
      <c r="CZ39" s="191"/>
      <c r="DA39" s="191"/>
      <c r="DB39" s="191"/>
      <c r="DC39" s="191"/>
      <c r="DD39" s="192"/>
    </row>
    <row r="40" spans="1:108" s="23" customFormat="1" ht="15" customHeight="1">
      <c r="A40" s="124"/>
      <c r="B40" s="201" t="s">
        <v>63</v>
      </c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1"/>
      <c r="AE40" s="201"/>
      <c r="AF40" s="201"/>
      <c r="AG40" s="201"/>
      <c r="AH40" s="201"/>
      <c r="AI40" s="201"/>
      <c r="AJ40" s="201"/>
      <c r="AK40" s="201"/>
      <c r="AL40" s="201"/>
      <c r="AM40" s="201"/>
      <c r="AN40" s="201"/>
      <c r="AO40" s="201"/>
      <c r="AP40" s="201"/>
      <c r="AQ40" s="201"/>
      <c r="AR40" s="201"/>
      <c r="AS40" s="202"/>
      <c r="AT40" s="195">
        <v>500</v>
      </c>
      <c r="AU40" s="196"/>
      <c r="AV40" s="196"/>
      <c r="AW40" s="196"/>
      <c r="AX40" s="196"/>
      <c r="AY40" s="196"/>
      <c r="AZ40" s="196"/>
      <c r="BA40" s="196"/>
      <c r="BB40" s="196"/>
      <c r="BC40" s="196"/>
      <c r="BD40" s="196"/>
      <c r="BE40" s="196"/>
      <c r="BF40" s="196"/>
      <c r="BG40" s="196"/>
      <c r="BH40" s="196"/>
      <c r="BI40" s="197"/>
      <c r="BJ40" s="198"/>
      <c r="BK40" s="199"/>
      <c r="BL40" s="199"/>
      <c r="BM40" s="199"/>
      <c r="BN40" s="199"/>
      <c r="BO40" s="199"/>
      <c r="BP40" s="199"/>
      <c r="BQ40" s="199"/>
      <c r="BR40" s="199"/>
      <c r="BS40" s="199"/>
      <c r="BT40" s="199"/>
      <c r="BU40" s="199"/>
      <c r="BV40" s="199"/>
      <c r="BW40" s="199"/>
      <c r="BX40" s="199"/>
      <c r="BY40" s="199"/>
      <c r="BZ40" s="200"/>
      <c r="CA40" s="190"/>
      <c r="CB40" s="191"/>
      <c r="CC40" s="191"/>
      <c r="CD40" s="191"/>
      <c r="CE40" s="191"/>
      <c r="CF40" s="191"/>
      <c r="CG40" s="191"/>
      <c r="CH40" s="191"/>
      <c r="CI40" s="191"/>
      <c r="CJ40" s="191"/>
      <c r="CK40" s="191"/>
      <c r="CL40" s="191"/>
      <c r="CM40" s="191"/>
      <c r="CN40" s="191"/>
      <c r="CO40" s="192"/>
      <c r="CP40" s="190"/>
      <c r="CQ40" s="191"/>
      <c r="CR40" s="191"/>
      <c r="CS40" s="191"/>
      <c r="CT40" s="191"/>
      <c r="CU40" s="191"/>
      <c r="CV40" s="191"/>
      <c r="CW40" s="191"/>
      <c r="CX40" s="191"/>
      <c r="CY40" s="191"/>
      <c r="CZ40" s="191"/>
      <c r="DA40" s="191"/>
      <c r="DB40" s="191"/>
      <c r="DC40" s="191"/>
      <c r="DD40" s="192"/>
    </row>
    <row r="41" spans="1:108" s="23" customFormat="1" ht="15" hidden="1" customHeight="1">
      <c r="A41" s="124"/>
      <c r="B41" s="201" t="s">
        <v>49</v>
      </c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  <c r="AE41" s="201"/>
      <c r="AF41" s="201"/>
      <c r="AG41" s="201"/>
      <c r="AH41" s="201"/>
      <c r="AI41" s="201"/>
      <c r="AJ41" s="201"/>
      <c r="AK41" s="201"/>
      <c r="AL41" s="201"/>
      <c r="AM41" s="201"/>
      <c r="AN41" s="201"/>
      <c r="AO41" s="201"/>
      <c r="AP41" s="201"/>
      <c r="AQ41" s="201"/>
      <c r="AR41" s="201"/>
      <c r="AS41" s="202"/>
      <c r="AT41" s="195"/>
      <c r="AU41" s="196"/>
      <c r="AV41" s="196"/>
      <c r="AW41" s="196"/>
      <c r="AX41" s="196"/>
      <c r="AY41" s="196"/>
      <c r="AZ41" s="196"/>
      <c r="BA41" s="196"/>
      <c r="BB41" s="196"/>
      <c r="BC41" s="196"/>
      <c r="BD41" s="196"/>
      <c r="BE41" s="196"/>
      <c r="BF41" s="196"/>
      <c r="BG41" s="196"/>
      <c r="BH41" s="196"/>
      <c r="BI41" s="197"/>
      <c r="BJ41" s="198"/>
      <c r="BK41" s="199"/>
      <c r="BL41" s="199"/>
      <c r="BM41" s="199"/>
      <c r="BN41" s="199"/>
      <c r="BO41" s="199"/>
      <c r="BP41" s="199"/>
      <c r="BQ41" s="199"/>
      <c r="BR41" s="199"/>
      <c r="BS41" s="199"/>
      <c r="BT41" s="199"/>
      <c r="BU41" s="199"/>
      <c r="BV41" s="199"/>
      <c r="BW41" s="199"/>
      <c r="BX41" s="199"/>
      <c r="BY41" s="199"/>
      <c r="BZ41" s="200"/>
      <c r="CA41" s="190"/>
      <c r="CB41" s="191"/>
      <c r="CC41" s="191"/>
      <c r="CD41" s="191"/>
      <c r="CE41" s="191"/>
      <c r="CF41" s="191"/>
      <c r="CG41" s="191"/>
      <c r="CH41" s="191"/>
      <c r="CI41" s="191"/>
      <c r="CJ41" s="191"/>
      <c r="CK41" s="191"/>
      <c r="CL41" s="191"/>
      <c r="CM41" s="191"/>
      <c r="CN41" s="191"/>
      <c r="CO41" s="192"/>
      <c r="CP41" s="190"/>
      <c r="CQ41" s="191"/>
      <c r="CR41" s="191"/>
      <c r="CS41" s="191"/>
      <c r="CT41" s="191"/>
      <c r="CU41" s="191"/>
      <c r="CV41" s="191"/>
      <c r="CW41" s="191"/>
      <c r="CX41" s="191"/>
      <c r="CY41" s="191"/>
      <c r="CZ41" s="191"/>
      <c r="DA41" s="191"/>
      <c r="DB41" s="191"/>
      <c r="DC41" s="191"/>
      <c r="DD41" s="192"/>
    </row>
    <row r="42" spans="1:108" s="23" customFormat="1" ht="14.25" hidden="1" customHeight="1">
      <c r="A42" s="124"/>
      <c r="B42" s="201" t="s">
        <v>64</v>
      </c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1"/>
      <c r="AE42" s="201"/>
      <c r="AF42" s="201"/>
      <c r="AG42" s="201"/>
      <c r="AH42" s="201"/>
      <c r="AI42" s="201"/>
      <c r="AJ42" s="201"/>
      <c r="AK42" s="201"/>
      <c r="AL42" s="201"/>
      <c r="AM42" s="201"/>
      <c r="AN42" s="201"/>
      <c r="AO42" s="201"/>
      <c r="AP42" s="201"/>
      <c r="AQ42" s="201"/>
      <c r="AR42" s="201"/>
      <c r="AS42" s="202"/>
      <c r="AT42" s="195">
        <v>520</v>
      </c>
      <c r="AU42" s="196"/>
      <c r="AV42" s="196"/>
      <c r="AW42" s="196"/>
      <c r="AX42" s="196"/>
      <c r="AY42" s="196"/>
      <c r="AZ42" s="196"/>
      <c r="BA42" s="196"/>
      <c r="BB42" s="196"/>
      <c r="BC42" s="196"/>
      <c r="BD42" s="196"/>
      <c r="BE42" s="196"/>
      <c r="BF42" s="196"/>
      <c r="BG42" s="196"/>
      <c r="BH42" s="196"/>
      <c r="BI42" s="197"/>
      <c r="BJ42" s="198"/>
      <c r="BK42" s="199"/>
      <c r="BL42" s="199"/>
      <c r="BM42" s="199"/>
      <c r="BN42" s="199"/>
      <c r="BO42" s="199"/>
      <c r="BP42" s="199"/>
      <c r="BQ42" s="199"/>
      <c r="BR42" s="199"/>
      <c r="BS42" s="199"/>
      <c r="BT42" s="199"/>
      <c r="BU42" s="199"/>
      <c r="BV42" s="199"/>
      <c r="BW42" s="199"/>
      <c r="BX42" s="199"/>
      <c r="BY42" s="199"/>
      <c r="BZ42" s="200"/>
      <c r="CA42" s="190"/>
      <c r="CB42" s="191"/>
      <c r="CC42" s="191"/>
      <c r="CD42" s="191"/>
      <c r="CE42" s="191"/>
      <c r="CF42" s="191"/>
      <c r="CG42" s="191"/>
      <c r="CH42" s="191"/>
      <c r="CI42" s="191"/>
      <c r="CJ42" s="191"/>
      <c r="CK42" s="191"/>
      <c r="CL42" s="191"/>
      <c r="CM42" s="191"/>
      <c r="CN42" s="191"/>
      <c r="CO42" s="192"/>
      <c r="CP42" s="190"/>
      <c r="CQ42" s="191"/>
      <c r="CR42" s="191"/>
      <c r="CS42" s="191"/>
      <c r="CT42" s="191"/>
      <c r="CU42" s="191"/>
      <c r="CV42" s="191"/>
      <c r="CW42" s="191"/>
      <c r="CX42" s="191"/>
      <c r="CY42" s="191"/>
      <c r="CZ42" s="191"/>
      <c r="DA42" s="191"/>
      <c r="DB42" s="191"/>
      <c r="DC42" s="191"/>
      <c r="DD42" s="192"/>
    </row>
    <row r="43" spans="1:108" s="23" customFormat="1" ht="45" hidden="1" customHeight="1">
      <c r="A43" s="124"/>
      <c r="B43" s="201" t="s">
        <v>65</v>
      </c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1"/>
      <c r="AE43" s="201"/>
      <c r="AF43" s="201"/>
      <c r="AG43" s="201"/>
      <c r="AH43" s="201"/>
      <c r="AI43" s="201"/>
      <c r="AJ43" s="201"/>
      <c r="AK43" s="201"/>
      <c r="AL43" s="201"/>
      <c r="AM43" s="201"/>
      <c r="AN43" s="201"/>
      <c r="AO43" s="201"/>
      <c r="AP43" s="201"/>
      <c r="AQ43" s="201"/>
      <c r="AR43" s="201"/>
      <c r="AS43" s="202"/>
      <c r="AT43" s="195">
        <v>530</v>
      </c>
      <c r="AU43" s="196"/>
      <c r="AV43" s="196"/>
      <c r="AW43" s="196"/>
      <c r="AX43" s="196"/>
      <c r="AY43" s="196"/>
      <c r="AZ43" s="196"/>
      <c r="BA43" s="196"/>
      <c r="BB43" s="196"/>
      <c r="BC43" s="196"/>
      <c r="BD43" s="196"/>
      <c r="BE43" s="196"/>
      <c r="BF43" s="196"/>
      <c r="BG43" s="196"/>
      <c r="BH43" s="196"/>
      <c r="BI43" s="197"/>
      <c r="BJ43" s="198"/>
      <c r="BK43" s="199"/>
      <c r="BL43" s="199"/>
      <c r="BM43" s="199"/>
      <c r="BN43" s="199"/>
      <c r="BO43" s="199"/>
      <c r="BP43" s="199"/>
      <c r="BQ43" s="199"/>
      <c r="BR43" s="199"/>
      <c r="BS43" s="199"/>
      <c r="BT43" s="199"/>
      <c r="BU43" s="199"/>
      <c r="BV43" s="199"/>
      <c r="BW43" s="199"/>
      <c r="BX43" s="199"/>
      <c r="BY43" s="199"/>
      <c r="BZ43" s="200"/>
      <c r="CA43" s="190"/>
      <c r="CB43" s="191"/>
      <c r="CC43" s="191"/>
      <c r="CD43" s="191"/>
      <c r="CE43" s="191"/>
      <c r="CF43" s="191"/>
      <c r="CG43" s="191"/>
      <c r="CH43" s="191"/>
      <c r="CI43" s="191"/>
      <c r="CJ43" s="191"/>
      <c r="CK43" s="191"/>
      <c r="CL43" s="191"/>
      <c r="CM43" s="191"/>
      <c r="CN43" s="191"/>
      <c r="CO43" s="192"/>
      <c r="CP43" s="190"/>
      <c r="CQ43" s="191"/>
      <c r="CR43" s="191"/>
      <c r="CS43" s="191"/>
      <c r="CT43" s="191"/>
      <c r="CU43" s="191"/>
      <c r="CV43" s="191"/>
      <c r="CW43" s="191"/>
      <c r="CX43" s="191"/>
      <c r="CY43" s="191"/>
      <c r="CZ43" s="191"/>
      <c r="DA43" s="191"/>
      <c r="DB43" s="191"/>
      <c r="DC43" s="191"/>
      <c r="DD43" s="192"/>
    </row>
    <row r="44" spans="1:108" s="23" customFormat="1" ht="30" hidden="1" customHeight="1">
      <c r="A44" s="124"/>
      <c r="B44" s="193" t="s">
        <v>66</v>
      </c>
      <c r="C44" s="193"/>
      <c r="D44" s="193"/>
      <c r="E44" s="193"/>
      <c r="F44" s="193"/>
      <c r="G44" s="193"/>
      <c r="H44" s="193"/>
      <c r="I44" s="193"/>
      <c r="J44" s="193"/>
      <c r="K44" s="193"/>
      <c r="L44" s="193"/>
      <c r="M44" s="193"/>
      <c r="N44" s="193"/>
      <c r="O44" s="193"/>
      <c r="P44" s="193"/>
      <c r="Q44" s="193"/>
      <c r="R44" s="193"/>
      <c r="S44" s="193"/>
      <c r="T44" s="193"/>
      <c r="U44" s="193"/>
      <c r="V44" s="193"/>
      <c r="W44" s="193"/>
      <c r="X44" s="193"/>
      <c r="Y44" s="193"/>
      <c r="Z44" s="193"/>
      <c r="AA44" s="193"/>
      <c r="AB44" s="193"/>
      <c r="AC44" s="193"/>
      <c r="AD44" s="193"/>
      <c r="AE44" s="193"/>
      <c r="AF44" s="193"/>
      <c r="AG44" s="193"/>
      <c r="AH44" s="193"/>
      <c r="AI44" s="193"/>
      <c r="AJ44" s="193"/>
      <c r="AK44" s="193"/>
      <c r="AL44" s="193"/>
      <c r="AM44" s="193"/>
      <c r="AN44" s="193"/>
      <c r="AO44" s="193"/>
      <c r="AP44" s="193"/>
      <c r="AQ44" s="193"/>
      <c r="AR44" s="193"/>
      <c r="AS44" s="194"/>
      <c r="AT44" s="195"/>
      <c r="AU44" s="196"/>
      <c r="AV44" s="196"/>
      <c r="AW44" s="196"/>
      <c r="AX44" s="196"/>
      <c r="AY44" s="196"/>
      <c r="AZ44" s="196"/>
      <c r="BA44" s="196"/>
      <c r="BB44" s="196"/>
      <c r="BC44" s="196"/>
      <c r="BD44" s="196"/>
      <c r="BE44" s="196"/>
      <c r="BF44" s="196"/>
      <c r="BG44" s="196"/>
      <c r="BH44" s="196"/>
      <c r="BI44" s="197"/>
      <c r="BJ44" s="198"/>
      <c r="BK44" s="199"/>
      <c r="BL44" s="199"/>
      <c r="BM44" s="199"/>
      <c r="BN44" s="199"/>
      <c r="BO44" s="199"/>
      <c r="BP44" s="199"/>
      <c r="BQ44" s="199"/>
      <c r="BR44" s="199"/>
      <c r="BS44" s="199"/>
      <c r="BT44" s="199"/>
      <c r="BU44" s="199"/>
      <c r="BV44" s="199"/>
      <c r="BW44" s="199"/>
      <c r="BX44" s="199"/>
      <c r="BY44" s="199"/>
      <c r="BZ44" s="200"/>
      <c r="CA44" s="190"/>
      <c r="CB44" s="191"/>
      <c r="CC44" s="191"/>
      <c r="CD44" s="191"/>
      <c r="CE44" s="191"/>
      <c r="CF44" s="191"/>
      <c r="CG44" s="191"/>
      <c r="CH44" s="191"/>
      <c r="CI44" s="191"/>
      <c r="CJ44" s="191"/>
      <c r="CK44" s="191"/>
      <c r="CL44" s="191"/>
      <c r="CM44" s="191"/>
      <c r="CN44" s="191"/>
      <c r="CO44" s="192"/>
      <c r="CP44" s="190"/>
      <c r="CQ44" s="191"/>
      <c r="CR44" s="191"/>
      <c r="CS44" s="191"/>
      <c r="CT44" s="191"/>
      <c r="CU44" s="191"/>
      <c r="CV44" s="191"/>
      <c r="CW44" s="191"/>
      <c r="CX44" s="191"/>
      <c r="CY44" s="191"/>
      <c r="CZ44" s="191"/>
      <c r="DA44" s="191"/>
      <c r="DB44" s="191"/>
      <c r="DC44" s="191"/>
      <c r="DD44" s="192"/>
    </row>
    <row r="45" spans="1:108" s="23" customFormat="1" ht="15" hidden="1" customHeight="1">
      <c r="A45" s="124"/>
      <c r="B45" s="201" t="s">
        <v>67</v>
      </c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1"/>
      <c r="AE45" s="201"/>
      <c r="AF45" s="201"/>
      <c r="AG45" s="201"/>
      <c r="AH45" s="201"/>
      <c r="AI45" s="201"/>
      <c r="AJ45" s="201"/>
      <c r="AK45" s="201"/>
      <c r="AL45" s="201"/>
      <c r="AM45" s="201"/>
      <c r="AN45" s="201"/>
      <c r="AO45" s="201"/>
      <c r="AP45" s="201"/>
      <c r="AQ45" s="201"/>
      <c r="AR45" s="201"/>
      <c r="AS45" s="202"/>
      <c r="AT45" s="195" t="s">
        <v>39</v>
      </c>
      <c r="AU45" s="196"/>
      <c r="AV45" s="196"/>
      <c r="AW45" s="196"/>
      <c r="AX45" s="196"/>
      <c r="AY45" s="196"/>
      <c r="AZ45" s="196"/>
      <c r="BA45" s="196"/>
      <c r="BB45" s="196"/>
      <c r="BC45" s="196"/>
      <c r="BD45" s="196"/>
      <c r="BE45" s="196"/>
      <c r="BF45" s="196"/>
      <c r="BG45" s="196"/>
      <c r="BH45" s="196"/>
      <c r="BI45" s="197"/>
      <c r="BJ45" s="198"/>
      <c r="BK45" s="199"/>
      <c r="BL45" s="199"/>
      <c r="BM45" s="199"/>
      <c r="BN45" s="199"/>
      <c r="BO45" s="199"/>
      <c r="BP45" s="199"/>
      <c r="BQ45" s="199"/>
      <c r="BR45" s="199"/>
      <c r="BS45" s="199"/>
      <c r="BT45" s="199"/>
      <c r="BU45" s="199"/>
      <c r="BV45" s="199"/>
      <c r="BW45" s="199"/>
      <c r="BX45" s="199"/>
      <c r="BY45" s="199"/>
      <c r="BZ45" s="200"/>
      <c r="CA45" s="190"/>
      <c r="CB45" s="191"/>
      <c r="CC45" s="191"/>
      <c r="CD45" s="191"/>
      <c r="CE45" s="191"/>
      <c r="CF45" s="191"/>
      <c r="CG45" s="191"/>
      <c r="CH45" s="191"/>
      <c r="CI45" s="191"/>
      <c r="CJ45" s="191"/>
      <c r="CK45" s="191"/>
      <c r="CL45" s="191"/>
      <c r="CM45" s="191"/>
      <c r="CN45" s="191"/>
      <c r="CO45" s="192"/>
      <c r="CP45" s="190"/>
      <c r="CQ45" s="191"/>
      <c r="CR45" s="191"/>
      <c r="CS45" s="191"/>
      <c r="CT45" s="191"/>
      <c r="CU45" s="191"/>
      <c r="CV45" s="191"/>
      <c r="CW45" s="191"/>
      <c r="CX45" s="191"/>
      <c r="CY45" s="191"/>
      <c r="CZ45" s="191"/>
      <c r="DA45" s="191"/>
      <c r="DB45" s="191"/>
      <c r="DC45" s="191"/>
      <c r="DD45" s="192"/>
    </row>
    <row r="46" spans="1:108" ht="15" hidden="1" customHeight="1"/>
    <row r="47" spans="1:108" ht="12" customHeight="1">
      <c r="A47" s="23" t="s">
        <v>68</v>
      </c>
      <c r="B47" s="23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  <c r="AR47" s="62"/>
      <c r="AS47" s="62"/>
      <c r="AT47" s="62"/>
      <c r="AU47" s="62"/>
      <c r="AV47" s="62"/>
      <c r="AW47" s="62"/>
      <c r="AX47" s="62"/>
      <c r="AY47" s="62"/>
      <c r="AZ47" s="62"/>
      <c r="BA47" s="62"/>
      <c r="BB47" s="62"/>
      <c r="BC47" s="62"/>
      <c r="BD47" s="62"/>
    </row>
    <row r="48" spans="1:108" ht="14.25" customHeight="1">
      <c r="A48" s="23" t="s">
        <v>69</v>
      </c>
      <c r="B48" s="23"/>
      <c r="BE48" s="185"/>
      <c r="BF48" s="185"/>
      <c r="BG48" s="185"/>
      <c r="BH48" s="185"/>
      <c r="BI48" s="185"/>
      <c r="BJ48" s="185"/>
      <c r="BK48" s="185"/>
      <c r="BL48" s="185"/>
      <c r="BM48" s="185"/>
      <c r="BN48" s="185"/>
      <c r="BO48" s="185"/>
      <c r="BP48" s="185"/>
      <c r="BQ48" s="185"/>
      <c r="BR48" s="185"/>
      <c r="BS48" s="185"/>
      <c r="BT48" s="185"/>
      <c r="BU48" s="185"/>
      <c r="BV48" s="185"/>
      <c r="BW48" s="185"/>
      <c r="BX48" s="185"/>
      <c r="CA48" s="185" t="s">
        <v>123</v>
      </c>
      <c r="CB48" s="185"/>
      <c r="CC48" s="185"/>
      <c r="CD48" s="185"/>
      <c r="CE48" s="185"/>
      <c r="CF48" s="185"/>
      <c r="CG48" s="185"/>
      <c r="CH48" s="185"/>
      <c r="CI48" s="185"/>
      <c r="CJ48" s="185"/>
      <c r="CK48" s="185"/>
      <c r="CL48" s="185"/>
      <c r="CM48" s="185"/>
      <c r="CN48" s="185"/>
      <c r="CO48" s="185"/>
      <c r="CP48" s="185"/>
      <c r="CQ48" s="185"/>
      <c r="CR48" s="185"/>
      <c r="CS48" s="185"/>
      <c r="CT48" s="185"/>
      <c r="CU48" s="185"/>
      <c r="CV48" s="185"/>
      <c r="CW48" s="185"/>
      <c r="CX48" s="185"/>
      <c r="CY48" s="185"/>
      <c r="CZ48" s="185"/>
      <c r="DA48" s="185"/>
      <c r="DB48" s="185"/>
      <c r="DC48" s="185"/>
      <c r="DD48" s="185"/>
    </row>
    <row r="49" spans="1:108" ht="14.25" customHeight="1">
      <c r="A49" s="23"/>
      <c r="B49" s="23"/>
      <c r="BE49" s="184" t="s">
        <v>7</v>
      </c>
      <c r="BF49" s="184"/>
      <c r="BG49" s="184"/>
      <c r="BH49" s="184"/>
      <c r="BI49" s="184"/>
      <c r="BJ49" s="184"/>
      <c r="BK49" s="184"/>
      <c r="BL49" s="184"/>
      <c r="BM49" s="184"/>
      <c r="BN49" s="184"/>
      <c r="BO49" s="184"/>
      <c r="BP49" s="184"/>
      <c r="BQ49" s="184"/>
      <c r="BR49" s="184"/>
      <c r="BS49" s="184"/>
      <c r="BT49" s="184"/>
      <c r="BU49" s="184"/>
      <c r="BV49" s="184"/>
      <c r="BW49" s="184"/>
      <c r="BX49" s="184"/>
      <c r="CA49" s="184" t="s">
        <v>8</v>
      </c>
      <c r="CB49" s="184"/>
      <c r="CC49" s="184"/>
      <c r="CD49" s="184"/>
      <c r="CE49" s="184"/>
      <c r="CF49" s="184"/>
      <c r="CG49" s="184"/>
      <c r="CH49" s="184"/>
      <c r="CI49" s="184"/>
      <c r="CJ49" s="184"/>
      <c r="CK49" s="184"/>
      <c r="CL49" s="184"/>
      <c r="CM49" s="184"/>
      <c r="CN49" s="184"/>
      <c r="CO49" s="184"/>
      <c r="CP49" s="184"/>
      <c r="CQ49" s="184"/>
      <c r="CR49" s="184"/>
      <c r="CS49" s="184"/>
      <c r="CT49" s="184"/>
      <c r="CU49" s="184"/>
      <c r="CV49" s="184"/>
      <c r="CW49" s="184"/>
      <c r="CX49" s="184"/>
      <c r="CY49" s="184"/>
      <c r="CZ49" s="184"/>
      <c r="DA49" s="184"/>
      <c r="DB49" s="184"/>
      <c r="DC49" s="184"/>
      <c r="DD49" s="184"/>
    </row>
    <row r="50" spans="1:108">
      <c r="A50" s="23" t="s">
        <v>70</v>
      </c>
      <c r="B50" s="23"/>
      <c r="BE50" s="120"/>
      <c r="BF50" s="120"/>
      <c r="BG50" s="120"/>
      <c r="BH50" s="120"/>
      <c r="BI50" s="120"/>
      <c r="BJ50" s="120"/>
      <c r="BK50" s="120"/>
      <c r="BL50" s="120"/>
      <c r="BM50" s="120"/>
      <c r="BN50" s="120"/>
      <c r="BO50" s="120"/>
      <c r="BP50" s="120"/>
      <c r="BQ50" s="120"/>
      <c r="BR50" s="120"/>
      <c r="BS50" s="120"/>
      <c r="BT50" s="120"/>
      <c r="BU50" s="120"/>
      <c r="BV50" s="120"/>
      <c r="BW50" s="120"/>
      <c r="BX50" s="120"/>
      <c r="CA50" s="120"/>
      <c r="CB50" s="120"/>
      <c r="CC50" s="120"/>
      <c r="CD50" s="120"/>
      <c r="CE50" s="120"/>
      <c r="CF50" s="120"/>
      <c r="CG50" s="120"/>
      <c r="CH50" s="120"/>
      <c r="CI50" s="120"/>
      <c r="CJ50" s="120"/>
      <c r="CK50" s="120"/>
      <c r="CL50" s="120"/>
      <c r="CM50" s="120"/>
      <c r="CN50" s="120"/>
      <c r="CO50" s="120"/>
      <c r="CP50" s="120"/>
      <c r="CQ50" s="120"/>
      <c r="CR50" s="120"/>
      <c r="CS50" s="120"/>
      <c r="CT50" s="120"/>
      <c r="CU50" s="120"/>
      <c r="CV50" s="120"/>
      <c r="CW50" s="120"/>
      <c r="CX50" s="120"/>
      <c r="CY50" s="120"/>
      <c r="CZ50" s="120"/>
      <c r="DA50" s="120"/>
      <c r="DB50" s="120"/>
      <c r="DC50" s="120"/>
      <c r="DD50" s="120"/>
    </row>
    <row r="51" spans="1:108" ht="14.25" customHeight="1">
      <c r="A51" s="23" t="s">
        <v>71</v>
      </c>
      <c r="B51" s="23"/>
      <c r="BE51" s="120"/>
      <c r="BF51" s="120"/>
      <c r="BG51" s="120"/>
      <c r="BH51" s="120"/>
      <c r="BI51" s="120"/>
      <c r="BJ51" s="120"/>
      <c r="BK51" s="120"/>
      <c r="BL51" s="120"/>
      <c r="BM51" s="120"/>
      <c r="BN51" s="120"/>
      <c r="BO51" s="120"/>
      <c r="BP51" s="120"/>
      <c r="BQ51" s="120"/>
      <c r="BR51" s="120"/>
      <c r="BS51" s="120"/>
      <c r="BT51" s="120"/>
      <c r="BU51" s="120"/>
      <c r="BV51" s="120"/>
      <c r="BW51" s="120"/>
      <c r="BX51" s="120"/>
      <c r="CA51" s="120"/>
      <c r="CB51" s="120"/>
      <c r="CC51" s="120"/>
      <c r="CD51" s="120"/>
      <c r="CE51" s="120"/>
      <c r="CF51" s="120"/>
      <c r="CG51" s="120"/>
      <c r="CH51" s="120"/>
      <c r="CI51" s="120"/>
      <c r="CJ51" s="120"/>
      <c r="CK51" s="120"/>
      <c r="CL51" s="120"/>
      <c r="CM51" s="120"/>
      <c r="CN51" s="120"/>
      <c r="CO51" s="120"/>
      <c r="CP51" s="120"/>
      <c r="CQ51" s="120"/>
      <c r="CR51" s="120"/>
      <c r="CS51" s="120"/>
      <c r="CT51" s="120"/>
      <c r="CU51" s="120"/>
      <c r="CV51" s="120"/>
      <c r="CW51" s="120"/>
      <c r="CX51" s="120"/>
      <c r="CY51" s="120"/>
      <c r="CZ51" s="120"/>
      <c r="DA51" s="120"/>
      <c r="DB51" s="120"/>
      <c r="DC51" s="120"/>
      <c r="DD51" s="120"/>
    </row>
    <row r="52" spans="1:108" ht="14.25" customHeight="1">
      <c r="A52" s="23" t="s">
        <v>72</v>
      </c>
      <c r="B52" s="23"/>
      <c r="BE52" s="185"/>
      <c r="BF52" s="185"/>
      <c r="BG52" s="185"/>
      <c r="BH52" s="185"/>
      <c r="BI52" s="185"/>
      <c r="BJ52" s="185"/>
      <c r="BK52" s="185"/>
      <c r="BL52" s="185"/>
      <c r="BM52" s="185"/>
      <c r="BN52" s="185"/>
      <c r="BO52" s="185"/>
      <c r="BP52" s="185"/>
      <c r="BQ52" s="185"/>
      <c r="BR52" s="185"/>
      <c r="BS52" s="185"/>
      <c r="BT52" s="185"/>
      <c r="BU52" s="185"/>
      <c r="BV52" s="185"/>
      <c r="BW52" s="185"/>
      <c r="BX52" s="185"/>
      <c r="CA52" s="185" t="s">
        <v>163</v>
      </c>
      <c r="CB52" s="185"/>
      <c r="CC52" s="185"/>
      <c r="CD52" s="185"/>
      <c r="CE52" s="185"/>
      <c r="CF52" s="185"/>
      <c r="CG52" s="185"/>
      <c r="CH52" s="185"/>
      <c r="CI52" s="185"/>
      <c r="CJ52" s="185"/>
      <c r="CK52" s="185"/>
      <c r="CL52" s="185"/>
      <c r="CM52" s="185"/>
      <c r="CN52" s="185"/>
      <c r="CO52" s="185"/>
      <c r="CP52" s="185"/>
      <c r="CQ52" s="185"/>
      <c r="CR52" s="185"/>
      <c r="CS52" s="185"/>
      <c r="CT52" s="185"/>
      <c r="CU52" s="185"/>
      <c r="CV52" s="185"/>
      <c r="CW52" s="185"/>
      <c r="CX52" s="185"/>
      <c r="CY52" s="185"/>
      <c r="CZ52" s="185"/>
      <c r="DA52" s="185"/>
      <c r="DB52" s="185"/>
      <c r="DC52" s="185"/>
      <c r="DD52" s="185"/>
    </row>
    <row r="53" spans="1:108" ht="12" customHeight="1">
      <c r="A53" s="23"/>
      <c r="B53" s="23"/>
      <c r="BE53" s="184" t="s">
        <v>7</v>
      </c>
      <c r="BF53" s="184"/>
      <c r="BG53" s="184"/>
      <c r="BH53" s="184"/>
      <c r="BI53" s="184"/>
      <c r="BJ53" s="184"/>
      <c r="BK53" s="184"/>
      <c r="BL53" s="184"/>
      <c r="BM53" s="184"/>
      <c r="BN53" s="184"/>
      <c r="BO53" s="184"/>
      <c r="BP53" s="184"/>
      <c r="BQ53" s="184"/>
      <c r="BR53" s="184"/>
      <c r="BS53" s="184"/>
      <c r="BT53" s="184"/>
      <c r="BU53" s="184"/>
      <c r="BV53" s="184"/>
      <c r="BW53" s="184"/>
      <c r="BX53" s="184"/>
      <c r="CA53" s="184" t="s">
        <v>8</v>
      </c>
      <c r="CB53" s="184"/>
      <c r="CC53" s="184"/>
      <c r="CD53" s="184"/>
      <c r="CE53" s="184"/>
      <c r="CF53" s="184"/>
      <c r="CG53" s="184"/>
      <c r="CH53" s="184"/>
      <c r="CI53" s="184"/>
      <c r="CJ53" s="184"/>
      <c r="CK53" s="184"/>
      <c r="CL53" s="184"/>
      <c r="CM53" s="184"/>
      <c r="CN53" s="184"/>
      <c r="CO53" s="184"/>
      <c r="CP53" s="184"/>
      <c r="CQ53" s="184"/>
      <c r="CR53" s="184"/>
      <c r="CS53" s="184"/>
      <c r="CT53" s="184"/>
      <c r="CU53" s="184"/>
      <c r="CV53" s="184"/>
      <c r="CW53" s="184"/>
      <c r="CX53" s="184"/>
      <c r="CY53" s="184"/>
      <c r="CZ53" s="184"/>
      <c r="DA53" s="184"/>
      <c r="DB53" s="184"/>
      <c r="DC53" s="184"/>
      <c r="DD53" s="184"/>
    </row>
    <row r="54" spans="1:108" ht="15.75" customHeight="1">
      <c r="A54" s="23" t="s">
        <v>73</v>
      </c>
      <c r="B54" s="23"/>
      <c r="BE54" s="185"/>
      <c r="BF54" s="185"/>
      <c r="BG54" s="185"/>
      <c r="BH54" s="185"/>
      <c r="BI54" s="185"/>
      <c r="BJ54" s="185"/>
      <c r="BK54" s="185"/>
      <c r="BL54" s="185"/>
      <c r="BM54" s="185"/>
      <c r="BN54" s="185"/>
      <c r="BO54" s="185"/>
      <c r="BP54" s="185"/>
      <c r="BQ54" s="185"/>
      <c r="BR54" s="185"/>
      <c r="BS54" s="185"/>
      <c r="BT54" s="185"/>
      <c r="BU54" s="185"/>
      <c r="BV54" s="185"/>
      <c r="BW54" s="185"/>
      <c r="BX54" s="185"/>
      <c r="CA54" s="185" t="s">
        <v>163</v>
      </c>
      <c r="CB54" s="185"/>
      <c r="CC54" s="185"/>
      <c r="CD54" s="185"/>
      <c r="CE54" s="185"/>
      <c r="CF54" s="185"/>
      <c r="CG54" s="185"/>
      <c r="CH54" s="185"/>
      <c r="CI54" s="185"/>
      <c r="CJ54" s="185"/>
      <c r="CK54" s="185"/>
      <c r="CL54" s="185"/>
      <c r="CM54" s="185"/>
      <c r="CN54" s="185"/>
      <c r="CO54" s="185"/>
      <c r="CP54" s="185"/>
      <c r="CQ54" s="185"/>
      <c r="CR54" s="185"/>
      <c r="CS54" s="185"/>
      <c r="CT54" s="185"/>
      <c r="CU54" s="185"/>
      <c r="CV54" s="185"/>
      <c r="CW54" s="185"/>
      <c r="CX54" s="185"/>
      <c r="CY54" s="185"/>
      <c r="CZ54" s="185"/>
      <c r="DA54" s="185"/>
      <c r="DB54" s="185"/>
      <c r="DC54" s="185"/>
      <c r="DD54" s="185"/>
    </row>
    <row r="55" spans="1:108" ht="12.75" customHeight="1">
      <c r="A55" s="23"/>
      <c r="B55" s="23"/>
      <c r="BE55" s="184" t="s">
        <v>7</v>
      </c>
      <c r="BF55" s="184"/>
      <c r="BG55" s="184"/>
      <c r="BH55" s="184"/>
      <c r="BI55" s="184"/>
      <c r="BJ55" s="184"/>
      <c r="BK55" s="184"/>
      <c r="BL55" s="184"/>
      <c r="BM55" s="184"/>
      <c r="BN55" s="184"/>
      <c r="BO55" s="184"/>
      <c r="BP55" s="184"/>
      <c r="BQ55" s="184"/>
      <c r="BR55" s="184"/>
      <c r="BS55" s="184"/>
      <c r="BT55" s="184"/>
      <c r="BU55" s="184"/>
      <c r="BV55" s="184"/>
      <c r="BW55" s="184"/>
      <c r="BX55" s="184"/>
      <c r="CA55" s="184" t="s">
        <v>8</v>
      </c>
      <c r="CB55" s="184"/>
      <c r="CC55" s="184"/>
      <c r="CD55" s="184"/>
      <c r="CE55" s="184"/>
      <c r="CF55" s="184"/>
      <c r="CG55" s="184"/>
      <c r="CH55" s="184"/>
      <c r="CI55" s="184"/>
      <c r="CJ55" s="184"/>
      <c r="CK55" s="184"/>
      <c r="CL55" s="184"/>
      <c r="CM55" s="184"/>
      <c r="CN55" s="184"/>
      <c r="CO55" s="184"/>
      <c r="CP55" s="184"/>
      <c r="CQ55" s="184"/>
      <c r="CR55" s="184"/>
      <c r="CS55" s="184"/>
      <c r="CT55" s="184"/>
      <c r="CU55" s="184"/>
      <c r="CV55" s="184"/>
      <c r="CW55" s="184"/>
      <c r="CX55" s="184"/>
      <c r="CY55" s="184"/>
      <c r="CZ55" s="184"/>
      <c r="DA55" s="184"/>
      <c r="DB55" s="184"/>
      <c r="DC55" s="184"/>
      <c r="DD55" s="184"/>
    </row>
    <row r="56" spans="1:108" ht="13.5" customHeight="1">
      <c r="A56" s="23" t="s">
        <v>74</v>
      </c>
      <c r="B56" s="23"/>
      <c r="G56" s="186" t="s">
        <v>162</v>
      </c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6"/>
      <c r="AE56" s="186"/>
      <c r="AF56" s="186"/>
      <c r="AG56" s="186"/>
      <c r="AH56" s="186"/>
      <c r="AI56" s="186"/>
    </row>
    <row r="57" spans="1:108" ht="5.25" customHeight="1"/>
    <row r="58" spans="1:108" ht="15" customHeight="1">
      <c r="B58" s="31" t="s">
        <v>9</v>
      </c>
      <c r="C58" s="187" t="s">
        <v>168</v>
      </c>
      <c r="D58" s="187"/>
      <c r="E58" s="187"/>
      <c r="F58" s="187"/>
      <c r="G58" s="24" t="s">
        <v>9</v>
      </c>
      <c r="J58" s="187" t="s">
        <v>169</v>
      </c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8">
        <v>20</v>
      </c>
      <c r="AC58" s="188"/>
      <c r="AD58" s="188"/>
      <c r="AE58" s="188"/>
      <c r="AF58" s="189" t="s">
        <v>170</v>
      </c>
      <c r="AG58" s="189"/>
      <c r="AH58" s="189"/>
      <c r="AI58" s="189"/>
      <c r="AJ58" s="24" t="s">
        <v>10</v>
      </c>
    </row>
    <row r="59" spans="1:108" ht="12" customHeight="1"/>
    <row r="60" spans="1:108" ht="3" customHeight="1"/>
  </sheetData>
  <mergeCells count="224">
    <mergeCell ref="A2:DD2"/>
    <mergeCell ref="A4:AS5"/>
    <mergeCell ref="AT4:BI5"/>
    <mergeCell ref="BJ4:BZ5"/>
    <mergeCell ref="CA4:DD4"/>
    <mergeCell ref="BJ8:BZ8"/>
    <mergeCell ref="CA8:CO8"/>
    <mergeCell ref="CP6:DD6"/>
    <mergeCell ref="B7:AS7"/>
    <mergeCell ref="AT7:BI7"/>
    <mergeCell ref="BJ7:BZ7"/>
    <mergeCell ref="CA7:CO7"/>
    <mergeCell ref="CP7:DD7"/>
    <mergeCell ref="B6:AS6"/>
    <mergeCell ref="AT6:BI6"/>
    <mergeCell ref="BJ6:BZ6"/>
    <mergeCell ref="CA6:CO6"/>
    <mergeCell ref="CP8:DD8"/>
    <mergeCell ref="B8:AS8"/>
    <mergeCell ref="AT8:BI8"/>
    <mergeCell ref="CA5:CO5"/>
    <mergeCell ref="CP5:DD5"/>
    <mergeCell ref="CP14:DD14"/>
    <mergeCell ref="B13:AS13"/>
    <mergeCell ref="AT13:BI13"/>
    <mergeCell ref="BJ13:BZ13"/>
    <mergeCell ref="CA13:CO13"/>
    <mergeCell ref="CP13:DD13"/>
    <mergeCell ref="CP10:DD10"/>
    <mergeCell ref="B10:AS10"/>
    <mergeCell ref="AT10:BI10"/>
    <mergeCell ref="BJ10:BZ10"/>
    <mergeCell ref="CA10:CO10"/>
    <mergeCell ref="B14:AS14"/>
    <mergeCell ref="AT14:BI14"/>
    <mergeCell ref="BJ14:BZ14"/>
    <mergeCell ref="CA14:CO14"/>
    <mergeCell ref="B9:AS9"/>
    <mergeCell ref="AT9:BI9"/>
    <mergeCell ref="BJ9:BZ9"/>
    <mergeCell ref="CA9:CO9"/>
    <mergeCell ref="CP9:DD9"/>
    <mergeCell ref="CP12:DD12"/>
    <mergeCell ref="B11:AS11"/>
    <mergeCell ref="AT11:BI11"/>
    <mergeCell ref="BJ11:BZ11"/>
    <mergeCell ref="CA11:CO11"/>
    <mergeCell ref="B12:AS12"/>
    <mergeCell ref="AT12:BI12"/>
    <mergeCell ref="BJ12:BZ12"/>
    <mergeCell ref="CA12:CO12"/>
    <mergeCell ref="CP11:DD11"/>
    <mergeCell ref="CP15:DD15"/>
    <mergeCell ref="B16:AS16"/>
    <mergeCell ref="AT16:BI16"/>
    <mergeCell ref="BJ16:BZ16"/>
    <mergeCell ref="CA16:CO16"/>
    <mergeCell ref="CP16:DD16"/>
    <mergeCell ref="B15:AS15"/>
    <mergeCell ref="AT15:BI15"/>
    <mergeCell ref="BJ15:BZ15"/>
    <mergeCell ref="CA15:CO15"/>
    <mergeCell ref="B18:AS18"/>
    <mergeCell ref="AT18:BI18"/>
    <mergeCell ref="BJ18:BZ18"/>
    <mergeCell ref="CA18:CO18"/>
    <mergeCell ref="CP18:DD18"/>
    <mergeCell ref="B17:AS17"/>
    <mergeCell ref="AT17:BI17"/>
    <mergeCell ref="BJ17:BZ17"/>
    <mergeCell ref="CA17:CO17"/>
    <mergeCell ref="CP17:DD17"/>
    <mergeCell ref="CP19:DD19"/>
    <mergeCell ref="B20:AS20"/>
    <mergeCell ref="AT20:BI20"/>
    <mergeCell ref="BJ20:BZ20"/>
    <mergeCell ref="CA20:CO20"/>
    <mergeCell ref="CP20:DD20"/>
    <mergeCell ref="B19:AS19"/>
    <mergeCell ref="AT19:BI19"/>
    <mergeCell ref="BJ19:BZ19"/>
    <mergeCell ref="CA19:CO19"/>
    <mergeCell ref="CP21:DD21"/>
    <mergeCell ref="B22:AS22"/>
    <mergeCell ref="AT22:BI22"/>
    <mergeCell ref="BJ22:BZ22"/>
    <mergeCell ref="CA22:CO22"/>
    <mergeCell ref="CP22:DD22"/>
    <mergeCell ref="B21:AS21"/>
    <mergeCell ref="AT21:BI21"/>
    <mergeCell ref="BJ21:BZ21"/>
    <mergeCell ref="CA21:CO21"/>
    <mergeCell ref="CP23:DD23"/>
    <mergeCell ref="B24:AS24"/>
    <mergeCell ref="AT24:BI24"/>
    <mergeCell ref="BJ24:BZ24"/>
    <mergeCell ref="CA24:CO24"/>
    <mergeCell ref="CP24:DD24"/>
    <mergeCell ref="B23:AS23"/>
    <mergeCell ref="AT23:BI23"/>
    <mergeCell ref="BJ23:BZ23"/>
    <mergeCell ref="CA23:CO23"/>
    <mergeCell ref="CP25:DD25"/>
    <mergeCell ref="B26:AS26"/>
    <mergeCell ref="AT26:BI26"/>
    <mergeCell ref="BJ26:BZ26"/>
    <mergeCell ref="CA26:CO26"/>
    <mergeCell ref="CP26:DD26"/>
    <mergeCell ref="B25:AS25"/>
    <mergeCell ref="AT25:BI25"/>
    <mergeCell ref="BJ25:BZ25"/>
    <mergeCell ref="CA25:CO25"/>
    <mergeCell ref="CP27:DD27"/>
    <mergeCell ref="B28:AS28"/>
    <mergeCell ref="AT28:BI28"/>
    <mergeCell ref="BJ28:BZ28"/>
    <mergeCell ref="CA28:CO28"/>
    <mergeCell ref="CP28:DD28"/>
    <mergeCell ref="B27:AS27"/>
    <mergeCell ref="AT27:BI27"/>
    <mergeCell ref="BJ27:BZ27"/>
    <mergeCell ref="CA27:CO27"/>
    <mergeCell ref="CP29:DD29"/>
    <mergeCell ref="B30:AS30"/>
    <mergeCell ref="AT30:BI30"/>
    <mergeCell ref="BJ30:BZ30"/>
    <mergeCell ref="CA30:CO30"/>
    <mergeCell ref="CP30:DD30"/>
    <mergeCell ref="B29:AS29"/>
    <mergeCell ref="AT29:BI29"/>
    <mergeCell ref="BJ29:BZ29"/>
    <mergeCell ref="CA29:CO29"/>
    <mergeCell ref="CP31:DD31"/>
    <mergeCell ref="B32:AS32"/>
    <mergeCell ref="AT32:BI32"/>
    <mergeCell ref="BJ32:BZ32"/>
    <mergeCell ref="CA32:CO32"/>
    <mergeCell ref="CP32:DD32"/>
    <mergeCell ref="B31:AS31"/>
    <mergeCell ref="AT31:BI31"/>
    <mergeCell ref="BJ31:BZ31"/>
    <mergeCell ref="CA31:CO31"/>
    <mergeCell ref="B33:AS33"/>
    <mergeCell ref="AT33:BI33"/>
    <mergeCell ref="BJ33:BZ33"/>
    <mergeCell ref="CA33:CO33"/>
    <mergeCell ref="CP33:DD33"/>
    <mergeCell ref="CP34:DD34"/>
    <mergeCell ref="B34:AS34"/>
    <mergeCell ref="AT34:BI34"/>
    <mergeCell ref="BJ34:BZ34"/>
    <mergeCell ref="CA34:CO34"/>
    <mergeCell ref="CA38:CO38"/>
    <mergeCell ref="CA37:CO37"/>
    <mergeCell ref="CA39:CO39"/>
    <mergeCell ref="CP37:DD37"/>
    <mergeCell ref="CP36:DD36"/>
    <mergeCell ref="CP35:DD35"/>
    <mergeCell ref="CA35:CO35"/>
    <mergeCell ref="BJ35:BZ35"/>
    <mergeCell ref="B36:AS36"/>
    <mergeCell ref="AT36:BI36"/>
    <mergeCell ref="BJ36:BZ36"/>
    <mergeCell ref="CA36:CO36"/>
    <mergeCell ref="AT35:BI35"/>
    <mergeCell ref="B35:AS35"/>
    <mergeCell ref="B38:AS38"/>
    <mergeCell ref="AT38:BI38"/>
    <mergeCell ref="BJ38:BZ38"/>
    <mergeCell ref="CP38:DD38"/>
    <mergeCell ref="B37:AS37"/>
    <mergeCell ref="AT37:BI37"/>
    <mergeCell ref="BJ37:BZ37"/>
    <mergeCell ref="CP39:DD39"/>
    <mergeCell ref="B40:AS40"/>
    <mergeCell ref="AT40:BI40"/>
    <mergeCell ref="BJ40:BZ40"/>
    <mergeCell ref="CA40:CO40"/>
    <mergeCell ref="CP40:DD40"/>
    <mergeCell ref="B39:AS39"/>
    <mergeCell ref="AT39:BI39"/>
    <mergeCell ref="BJ39:BZ39"/>
    <mergeCell ref="CP41:DD41"/>
    <mergeCell ref="B42:AS42"/>
    <mergeCell ref="AT42:BI42"/>
    <mergeCell ref="BJ42:BZ42"/>
    <mergeCell ref="CA42:CO42"/>
    <mergeCell ref="CP42:DD42"/>
    <mergeCell ref="B41:AS41"/>
    <mergeCell ref="AT41:BI41"/>
    <mergeCell ref="BJ41:BZ41"/>
    <mergeCell ref="CA41:CO41"/>
    <mergeCell ref="CA49:DD49"/>
    <mergeCell ref="BE49:BX49"/>
    <mergeCell ref="CP45:DD45"/>
    <mergeCell ref="B45:AS45"/>
    <mergeCell ref="AT45:BI45"/>
    <mergeCell ref="BJ45:BZ45"/>
    <mergeCell ref="CA45:CO45"/>
    <mergeCell ref="BE48:BX48"/>
    <mergeCell ref="CA48:DD48"/>
    <mergeCell ref="CP43:DD43"/>
    <mergeCell ref="B44:AS44"/>
    <mergeCell ref="AT44:BI44"/>
    <mergeCell ref="BJ44:BZ44"/>
    <mergeCell ref="CA44:CO44"/>
    <mergeCell ref="CP44:DD44"/>
    <mergeCell ref="B43:AS43"/>
    <mergeCell ref="AT43:BI43"/>
    <mergeCell ref="BJ43:BZ43"/>
    <mergeCell ref="CA43:CO43"/>
    <mergeCell ref="CA55:DD55"/>
    <mergeCell ref="BE53:BX53"/>
    <mergeCell ref="CA53:DD53"/>
    <mergeCell ref="BE52:BX52"/>
    <mergeCell ref="CA52:DD52"/>
    <mergeCell ref="G56:AI56"/>
    <mergeCell ref="C58:F58"/>
    <mergeCell ref="J58:AA58"/>
    <mergeCell ref="AB58:AE58"/>
    <mergeCell ref="AF58:AI58"/>
    <mergeCell ref="BE54:BX54"/>
    <mergeCell ref="CA54:DD54"/>
    <mergeCell ref="BE55:BX55"/>
  </mergeCells>
  <phoneticPr fontId="10" type="noConversion"/>
  <pageMargins left="0.78740157480314965" right="0.31496062992125984" top="0.21" bottom="0.17" header="0.19685039370078741" footer="0.19685039370078741"/>
  <pageSetup paperSize="9" scale="9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J55"/>
  <sheetViews>
    <sheetView view="pageBreakPreview" topLeftCell="A31" zoomScaleSheetLayoutView="100" workbookViewId="0">
      <selection activeCell="D16" sqref="D16:D19"/>
    </sheetView>
  </sheetViews>
  <sheetFormatPr defaultColWidth="0.85546875" defaultRowHeight="12.75"/>
  <cols>
    <col min="1" max="1" width="7.5703125" style="24" customWidth="1"/>
    <col min="2" max="2" width="33.140625" style="24" customWidth="1"/>
    <col min="3" max="3" width="10.7109375" style="24" customWidth="1"/>
    <col min="4" max="4" width="16" style="24" customWidth="1"/>
    <col min="5" max="5" width="9.28515625" style="24" customWidth="1"/>
    <col min="6" max="6" width="10.85546875" style="24" customWidth="1"/>
    <col min="7" max="7" width="12" style="24" customWidth="1"/>
    <col min="8" max="8" width="7.85546875" style="24" customWidth="1"/>
    <col min="9" max="13" width="0.85546875" style="24"/>
    <col min="14" max="14" width="8.7109375" style="24" bestFit="1" customWidth="1"/>
    <col min="15" max="16384" width="0.85546875" style="24"/>
  </cols>
  <sheetData>
    <row r="1" spans="1:8" s="39" customFormat="1" ht="14.25" customHeight="1">
      <c r="A1" s="243" t="s">
        <v>104</v>
      </c>
      <c r="B1" s="243"/>
      <c r="C1" s="243"/>
      <c r="D1" s="243"/>
      <c r="E1" s="37"/>
      <c r="F1" s="38"/>
      <c r="G1" s="32" t="s">
        <v>14</v>
      </c>
      <c r="H1" s="37"/>
    </row>
    <row r="2" spans="1:8" s="39" customFormat="1" ht="14.25" customHeight="1">
      <c r="A2" s="36"/>
      <c r="B2" s="36"/>
      <c r="C2" s="36"/>
      <c r="D2" s="36"/>
      <c r="E2" s="245" t="s">
        <v>75</v>
      </c>
      <c r="F2" s="246"/>
      <c r="G2" s="41" t="s">
        <v>76</v>
      </c>
      <c r="H2" s="37"/>
    </row>
    <row r="3" spans="1:8" s="39" customFormat="1" ht="15" customHeight="1">
      <c r="A3" s="247" t="s">
        <v>172</v>
      </c>
      <c r="B3" s="247"/>
      <c r="C3" s="247"/>
      <c r="D3" s="247"/>
      <c r="E3" s="42"/>
      <c r="F3" s="40" t="s">
        <v>16</v>
      </c>
      <c r="G3" s="71" t="s">
        <v>171</v>
      </c>
      <c r="H3" s="43"/>
    </row>
    <row r="4" spans="1:8" s="39" customFormat="1" ht="15" customHeight="1">
      <c r="B4" s="43"/>
      <c r="C4" s="43"/>
      <c r="D4" s="43"/>
      <c r="E4" s="43"/>
      <c r="F4" s="44"/>
      <c r="G4" s="41"/>
      <c r="H4" s="43"/>
    </row>
    <row r="5" spans="1:8" s="39" customFormat="1" ht="15" customHeight="1">
      <c r="A5" s="244" t="s">
        <v>77</v>
      </c>
      <c r="B5" s="244"/>
      <c r="C5" s="43"/>
      <c r="D5" s="43"/>
      <c r="E5" s="43"/>
      <c r="F5" s="40"/>
      <c r="G5" s="41"/>
      <c r="H5" s="43"/>
    </row>
    <row r="6" spans="1:8" s="39" customFormat="1" ht="102" customHeight="1">
      <c r="A6" s="244" t="s">
        <v>78</v>
      </c>
      <c r="B6" s="244"/>
      <c r="C6" s="250" t="str">
        <f>стр.1!AI25</f>
        <v>Муниципальное бюджетное дошкольное образовательное учреждение  «Детский сад «Кэнчээри» общеразвивающего вида с приоритетным осуществлением деятельности по социально-личностному развитию детей» с.Екюндю  муниципального района "Вилюйский улус (район) РС (Я)</v>
      </c>
      <c r="D6" s="250"/>
      <c r="E6" s="250"/>
      <c r="F6" s="40" t="s">
        <v>18</v>
      </c>
      <c r="G6" s="41"/>
      <c r="H6" s="43"/>
    </row>
    <row r="7" spans="1:8" s="39" customFormat="1" ht="15" customHeight="1">
      <c r="A7" s="244"/>
      <c r="B7" s="244"/>
      <c r="C7" s="251" t="s">
        <v>120</v>
      </c>
      <c r="D7" s="251"/>
      <c r="E7" s="251"/>
      <c r="F7" s="40"/>
      <c r="G7" s="41"/>
      <c r="H7" s="43"/>
    </row>
    <row r="8" spans="1:8" s="39" customFormat="1" ht="28.5" customHeight="1">
      <c r="A8" s="244" t="s">
        <v>79</v>
      </c>
      <c r="B8" s="244"/>
      <c r="C8" s="251" t="s">
        <v>177</v>
      </c>
      <c r="D8" s="251"/>
      <c r="E8" s="251"/>
      <c r="F8" s="40"/>
      <c r="G8" s="41"/>
      <c r="H8" s="43"/>
    </row>
    <row r="9" spans="1:8" s="39" customFormat="1" ht="43.5" customHeight="1">
      <c r="A9" s="244" t="s">
        <v>105</v>
      </c>
      <c r="B9" s="244"/>
      <c r="C9" s="251" t="s">
        <v>106</v>
      </c>
      <c r="D9" s="251"/>
      <c r="E9" s="251"/>
      <c r="F9" s="40" t="s">
        <v>80</v>
      </c>
      <c r="G9" s="41" t="s">
        <v>119</v>
      </c>
      <c r="H9" s="43"/>
    </row>
    <row r="10" spans="1:8" s="39" customFormat="1" ht="15" customHeight="1">
      <c r="A10" s="244" t="s">
        <v>107</v>
      </c>
      <c r="B10" s="244"/>
      <c r="C10" s="45" t="s">
        <v>108</v>
      </c>
      <c r="D10" s="43"/>
      <c r="E10" s="43"/>
      <c r="F10" s="40" t="s">
        <v>21</v>
      </c>
      <c r="G10" s="32">
        <v>383</v>
      </c>
      <c r="H10" s="43"/>
    </row>
    <row r="11" spans="1:8" s="39" customFormat="1">
      <c r="A11" s="244"/>
      <c r="B11" s="244"/>
      <c r="C11" s="36"/>
      <c r="D11" s="36"/>
      <c r="E11" s="36"/>
      <c r="F11" s="46"/>
      <c r="G11" s="36"/>
      <c r="H11" s="36"/>
    </row>
    <row r="12" spans="1:8" ht="13.5" customHeight="1">
      <c r="A12" s="23"/>
      <c r="B12" s="47" t="s">
        <v>109</v>
      </c>
      <c r="C12" s="23"/>
      <c r="D12" s="23"/>
      <c r="E12" s="23"/>
      <c r="F12" s="23"/>
      <c r="G12" s="23"/>
      <c r="H12" s="23"/>
    </row>
    <row r="13" spans="1:8" ht="15" customHeight="1">
      <c r="A13" s="35"/>
      <c r="B13" s="248" t="s">
        <v>32</v>
      </c>
      <c r="C13" s="223" t="s">
        <v>110</v>
      </c>
      <c r="D13" s="223" t="s">
        <v>34</v>
      </c>
      <c r="E13" s="229" t="s">
        <v>35</v>
      </c>
      <c r="F13" s="230"/>
      <c r="G13" s="230"/>
      <c r="H13" s="230"/>
    </row>
    <row r="14" spans="1:8" ht="76.5" customHeight="1">
      <c r="A14" s="48"/>
      <c r="B14" s="249"/>
      <c r="C14" s="226"/>
      <c r="D14" s="226"/>
      <c r="E14" s="229" t="s">
        <v>36</v>
      </c>
      <c r="F14" s="231"/>
      <c r="G14" s="229" t="s">
        <v>37</v>
      </c>
      <c r="H14" s="231"/>
    </row>
    <row r="15" spans="1:8" ht="13.5" customHeight="1">
      <c r="A15" s="49"/>
      <c r="B15" s="53" t="s">
        <v>111</v>
      </c>
      <c r="C15" s="54"/>
      <c r="D15" s="82">
        <f>SUM(D16:D18)</f>
        <v>49633.68</v>
      </c>
      <c r="E15" s="236">
        <f>D15</f>
        <v>49633.68</v>
      </c>
      <c r="F15" s="237"/>
      <c r="G15" s="238"/>
      <c r="H15" s="252"/>
    </row>
    <row r="16" spans="1:8" ht="13.5" customHeight="1">
      <c r="A16" s="49"/>
      <c r="B16" s="50"/>
      <c r="C16" s="51" t="s">
        <v>174</v>
      </c>
      <c r="D16" s="80">
        <v>0.48</v>
      </c>
      <c r="E16" s="238">
        <f t="shared" ref="E16:E18" si="0">D16</f>
        <v>0.48</v>
      </c>
      <c r="F16" s="239"/>
      <c r="G16" s="80"/>
      <c r="H16" s="84"/>
    </row>
    <row r="17" spans="1:8" ht="13.5" customHeight="1">
      <c r="A17" s="49"/>
      <c r="B17" s="50"/>
      <c r="C17" s="51" t="s">
        <v>125</v>
      </c>
      <c r="D17" s="80">
        <v>31525.5</v>
      </c>
      <c r="E17" s="238">
        <f t="shared" si="0"/>
        <v>31525.5</v>
      </c>
      <c r="F17" s="239"/>
      <c r="G17" s="80"/>
      <c r="H17" s="84"/>
    </row>
    <row r="18" spans="1:8" ht="13.5" customHeight="1">
      <c r="A18" s="49"/>
      <c r="B18" s="50"/>
      <c r="C18" s="51" t="s">
        <v>176</v>
      </c>
      <c r="D18" s="80">
        <v>18107.7</v>
      </c>
      <c r="E18" s="238">
        <f t="shared" si="0"/>
        <v>18107.7</v>
      </c>
      <c r="F18" s="239"/>
      <c r="G18" s="80"/>
      <c r="H18" s="84"/>
    </row>
    <row r="19" spans="1:8" s="23" customFormat="1" ht="26.25" customHeight="1">
      <c r="A19" s="49"/>
      <c r="B19" s="53" t="s">
        <v>112</v>
      </c>
      <c r="C19" s="54"/>
      <c r="D19" s="55">
        <f>SUM(D20:D21)</f>
        <v>5671614.1200000001</v>
      </c>
      <c r="E19" s="236">
        <f>D19</f>
        <v>5671614.1200000001</v>
      </c>
      <c r="F19" s="237"/>
      <c r="G19" s="238"/>
      <c r="H19" s="252"/>
    </row>
    <row r="20" spans="1:8" s="23" customFormat="1" ht="13.5" customHeight="1">
      <c r="A20" s="49"/>
      <c r="B20" s="50" t="s">
        <v>113</v>
      </c>
      <c r="C20" s="51" t="s">
        <v>125</v>
      </c>
      <c r="D20" s="52">
        <f>5383614.12</f>
        <v>5383614.1200000001</v>
      </c>
      <c r="E20" s="238">
        <f>D20</f>
        <v>5383614.1200000001</v>
      </c>
      <c r="F20" s="239"/>
      <c r="G20" s="52"/>
      <c r="H20" s="69"/>
    </row>
    <row r="21" spans="1:8" s="23" customFormat="1" ht="13.5" customHeight="1">
      <c r="A21" s="49"/>
      <c r="B21" s="50" t="s">
        <v>113</v>
      </c>
      <c r="C21" s="51" t="s">
        <v>174</v>
      </c>
      <c r="D21" s="52">
        <f>288000</f>
        <v>288000</v>
      </c>
      <c r="E21" s="238">
        <f>D21</f>
        <v>288000</v>
      </c>
      <c r="F21" s="239"/>
      <c r="G21" s="238"/>
      <c r="H21" s="252"/>
    </row>
    <row r="22" spans="1:8" s="23" customFormat="1" ht="13.5" customHeight="1">
      <c r="A22" s="49"/>
      <c r="B22" s="50"/>
      <c r="C22" s="51"/>
      <c r="D22" s="80"/>
      <c r="E22" s="80"/>
      <c r="F22" s="81"/>
      <c r="G22" s="80"/>
      <c r="H22" s="84"/>
    </row>
    <row r="23" spans="1:8" s="23" customFormat="1" ht="24" customHeight="1">
      <c r="A23" s="49"/>
      <c r="B23" s="53" t="s">
        <v>114</v>
      </c>
      <c r="C23" s="51"/>
      <c r="D23" s="55">
        <f>D25+D34+D48</f>
        <v>5721247.7999999998</v>
      </c>
      <c r="E23" s="236">
        <f t="shared" ref="E23:E39" si="1">D23</f>
        <v>5721247.7999999998</v>
      </c>
      <c r="F23" s="237"/>
      <c r="G23" s="238"/>
      <c r="H23" s="252"/>
    </row>
    <row r="24" spans="1:8" s="23" customFormat="1" ht="13.5" customHeight="1">
      <c r="A24" s="49"/>
      <c r="B24" s="53"/>
      <c r="C24" s="51"/>
      <c r="D24" s="82"/>
      <c r="E24" s="82"/>
      <c r="F24" s="83"/>
      <c r="G24" s="80"/>
      <c r="H24" s="84"/>
    </row>
    <row r="25" spans="1:8" s="23" customFormat="1" ht="13.5" customHeight="1">
      <c r="A25" s="49"/>
      <c r="B25" s="53" t="s">
        <v>181</v>
      </c>
      <c r="C25" s="54" t="s">
        <v>174</v>
      </c>
      <c r="D25" s="82">
        <f>D26+D29+D30</f>
        <v>288000.48</v>
      </c>
      <c r="E25" s="236">
        <f>D25</f>
        <v>288000.48</v>
      </c>
      <c r="F25" s="237"/>
      <c r="G25" s="80"/>
      <c r="H25" s="84"/>
    </row>
    <row r="26" spans="1:8" s="128" customFormat="1" ht="13.5" customHeight="1">
      <c r="A26" s="129"/>
      <c r="B26" s="130" t="s">
        <v>179</v>
      </c>
      <c r="C26" s="125" t="s">
        <v>174</v>
      </c>
      <c r="D26" s="123">
        <f>SUM(D27:D28)</f>
        <v>45000.480000000003</v>
      </c>
      <c r="E26" s="236">
        <f>D26</f>
        <v>45000.480000000003</v>
      </c>
      <c r="F26" s="237"/>
      <c r="G26" s="123"/>
      <c r="H26" s="131"/>
    </row>
    <row r="27" spans="1:8" s="23" customFormat="1" ht="13.5" customHeight="1">
      <c r="A27" s="49"/>
      <c r="B27" s="79">
        <v>225</v>
      </c>
      <c r="C27" s="51" t="s">
        <v>174</v>
      </c>
      <c r="D27" s="80">
        <f>45000</f>
        <v>45000</v>
      </c>
      <c r="E27" s="238">
        <f t="shared" ref="E27:E29" si="2">D27</f>
        <v>45000</v>
      </c>
      <c r="F27" s="239"/>
      <c r="G27" s="80"/>
      <c r="H27" s="84"/>
    </row>
    <row r="28" spans="1:8" s="23" customFormat="1" ht="13.5" customHeight="1">
      <c r="A28" s="49"/>
      <c r="B28" s="79">
        <v>226</v>
      </c>
      <c r="C28" s="51" t="s">
        <v>174</v>
      </c>
      <c r="D28" s="80">
        <v>0.48</v>
      </c>
      <c r="E28" s="238">
        <f t="shared" si="2"/>
        <v>0.48</v>
      </c>
      <c r="F28" s="239"/>
      <c r="G28" s="80"/>
      <c r="H28" s="84"/>
    </row>
    <row r="29" spans="1:8" s="128" customFormat="1" ht="13.5" customHeight="1">
      <c r="A29" s="129"/>
      <c r="B29" s="132">
        <v>290</v>
      </c>
      <c r="C29" s="125" t="s">
        <v>174</v>
      </c>
      <c r="D29" s="123">
        <f>5000</f>
        <v>5000</v>
      </c>
      <c r="E29" s="236">
        <f t="shared" si="2"/>
        <v>5000</v>
      </c>
      <c r="F29" s="237"/>
      <c r="G29" s="123"/>
      <c r="H29" s="131"/>
    </row>
    <row r="30" spans="1:8" s="128" customFormat="1" ht="13.5" customHeight="1">
      <c r="A30" s="129"/>
      <c r="B30" s="130" t="s">
        <v>178</v>
      </c>
      <c r="C30" s="125" t="s">
        <v>174</v>
      </c>
      <c r="D30" s="123">
        <f>D31+D32</f>
        <v>238000</v>
      </c>
      <c r="E30" s="236">
        <f>D30</f>
        <v>238000</v>
      </c>
      <c r="F30" s="237"/>
      <c r="G30" s="123"/>
      <c r="H30" s="131"/>
    </row>
    <row r="31" spans="1:8" s="23" customFormat="1" ht="13.5" customHeight="1">
      <c r="A31" s="49"/>
      <c r="B31" s="79">
        <v>310</v>
      </c>
      <c r="C31" s="51" t="s">
        <v>174</v>
      </c>
      <c r="D31" s="80">
        <v>53500</v>
      </c>
      <c r="E31" s="238">
        <f t="shared" ref="E31:E32" si="3">D31</f>
        <v>53500</v>
      </c>
      <c r="F31" s="239"/>
      <c r="G31" s="80"/>
      <c r="H31" s="84"/>
    </row>
    <row r="32" spans="1:8" s="23" customFormat="1" ht="13.5" customHeight="1">
      <c r="A32" s="49"/>
      <c r="B32" s="79">
        <v>340</v>
      </c>
      <c r="C32" s="51" t="s">
        <v>174</v>
      </c>
      <c r="D32" s="80">
        <f>184500</f>
        <v>184500</v>
      </c>
      <c r="E32" s="238">
        <f t="shared" si="3"/>
        <v>184500</v>
      </c>
      <c r="F32" s="239"/>
      <c r="G32" s="80"/>
      <c r="H32" s="84"/>
    </row>
    <row r="33" spans="1:8" s="23" customFormat="1" ht="13.5" customHeight="1">
      <c r="A33" s="49"/>
      <c r="B33" s="79"/>
      <c r="C33" s="51"/>
      <c r="D33" s="80"/>
      <c r="E33" s="80"/>
      <c r="F33" s="81"/>
      <c r="G33" s="80"/>
      <c r="H33" s="84"/>
    </row>
    <row r="34" spans="1:8" s="23" customFormat="1" ht="13.5" customHeight="1">
      <c r="A34" s="49"/>
      <c r="B34" s="53" t="s">
        <v>181</v>
      </c>
      <c r="C34" s="54" t="s">
        <v>125</v>
      </c>
      <c r="D34" s="82">
        <f>D35+D39+D44+D45</f>
        <v>5415139.6200000001</v>
      </c>
      <c r="E34" s="236">
        <f>D34</f>
        <v>5415139.6200000001</v>
      </c>
      <c r="F34" s="237"/>
      <c r="G34" s="80"/>
      <c r="H34" s="84"/>
    </row>
    <row r="35" spans="1:8" s="128" customFormat="1" ht="13.5" customHeight="1">
      <c r="A35" s="129"/>
      <c r="B35" s="130" t="s">
        <v>173</v>
      </c>
      <c r="C35" s="125" t="s">
        <v>125</v>
      </c>
      <c r="D35" s="123">
        <f>SUM(D36:D38)</f>
        <v>4015576.0300000003</v>
      </c>
      <c r="E35" s="236">
        <f t="shared" si="1"/>
        <v>4015576.0300000003</v>
      </c>
      <c r="F35" s="253"/>
      <c r="G35" s="123"/>
      <c r="H35" s="131"/>
    </row>
    <row r="36" spans="1:8" s="23" customFormat="1" ht="13.5" customHeight="1">
      <c r="A36" s="49"/>
      <c r="B36" s="72" t="s">
        <v>164</v>
      </c>
      <c r="C36" s="51" t="s">
        <v>125</v>
      </c>
      <c r="D36" s="52">
        <v>2995200</v>
      </c>
      <c r="E36" s="238">
        <f t="shared" si="1"/>
        <v>2995200</v>
      </c>
      <c r="F36" s="239"/>
      <c r="G36" s="52"/>
      <c r="H36" s="69"/>
    </row>
    <row r="37" spans="1:8" s="23" customFormat="1" ht="13.5" customHeight="1">
      <c r="A37" s="49"/>
      <c r="B37" s="72" t="s">
        <v>166</v>
      </c>
      <c r="C37" s="51" t="s">
        <v>125</v>
      </c>
      <c r="D37" s="52">
        <v>115800</v>
      </c>
      <c r="E37" s="238">
        <f t="shared" si="1"/>
        <v>115800</v>
      </c>
      <c r="F37" s="239"/>
      <c r="G37" s="52"/>
      <c r="H37" s="69"/>
    </row>
    <row r="38" spans="1:8" s="23" customFormat="1" ht="13.5" customHeight="1">
      <c r="A38" s="49"/>
      <c r="B38" s="72" t="s">
        <v>165</v>
      </c>
      <c r="C38" s="51" t="s">
        <v>125</v>
      </c>
      <c r="D38" s="52">
        <f>904576.03</f>
        <v>904576.03</v>
      </c>
      <c r="E38" s="238">
        <f t="shared" si="1"/>
        <v>904576.03</v>
      </c>
      <c r="F38" s="242"/>
      <c r="G38" s="52"/>
      <c r="H38" s="69"/>
    </row>
    <row r="39" spans="1:8" s="128" customFormat="1" ht="13.5" customHeight="1">
      <c r="A39" s="129"/>
      <c r="B39" s="132">
        <v>220</v>
      </c>
      <c r="C39" s="125" t="s">
        <v>125</v>
      </c>
      <c r="D39" s="123">
        <f>SUM(D40:D43)</f>
        <v>689307.59</v>
      </c>
      <c r="E39" s="236">
        <f t="shared" si="1"/>
        <v>689307.59</v>
      </c>
      <c r="F39" s="237"/>
      <c r="G39" s="236"/>
      <c r="H39" s="241"/>
    </row>
    <row r="40" spans="1:8" s="23" customFormat="1" ht="13.5" customHeight="1">
      <c r="A40" s="49"/>
      <c r="B40" s="79">
        <v>221</v>
      </c>
      <c r="C40" s="51" t="s">
        <v>125</v>
      </c>
      <c r="D40" s="78">
        <v>11600</v>
      </c>
      <c r="E40" s="238">
        <f t="shared" ref="E40:E46" si="4">D40</f>
        <v>11600</v>
      </c>
      <c r="F40" s="239"/>
      <c r="G40" s="76"/>
      <c r="H40" s="77"/>
    </row>
    <row r="41" spans="1:8" s="23" customFormat="1" ht="13.5" customHeight="1">
      <c r="A41" s="49"/>
      <c r="B41" s="79">
        <v>223</v>
      </c>
      <c r="C41" s="51" t="s">
        <v>125</v>
      </c>
      <c r="D41" s="78">
        <v>649736.24</v>
      </c>
      <c r="E41" s="238">
        <f t="shared" si="4"/>
        <v>649736.24</v>
      </c>
      <c r="F41" s="239"/>
      <c r="G41" s="76"/>
      <c r="H41" s="77"/>
    </row>
    <row r="42" spans="1:8" s="23" customFormat="1" ht="13.5" customHeight="1">
      <c r="A42" s="49"/>
      <c r="B42" s="79">
        <v>225</v>
      </c>
      <c r="C42" s="51" t="s">
        <v>125</v>
      </c>
      <c r="D42" s="78">
        <f>4000</f>
        <v>4000</v>
      </c>
      <c r="E42" s="238">
        <f t="shared" si="4"/>
        <v>4000</v>
      </c>
      <c r="F42" s="239"/>
      <c r="G42" s="76"/>
      <c r="H42" s="77"/>
    </row>
    <row r="43" spans="1:8" s="23" customFormat="1" ht="13.5" customHeight="1">
      <c r="A43" s="49"/>
      <c r="B43" s="79">
        <v>226</v>
      </c>
      <c r="C43" s="51" t="s">
        <v>125</v>
      </c>
      <c r="D43" s="78">
        <v>23971.35</v>
      </c>
      <c r="E43" s="238">
        <f t="shared" si="4"/>
        <v>23971.35</v>
      </c>
      <c r="F43" s="239"/>
      <c r="G43" s="76"/>
      <c r="H43" s="77"/>
    </row>
    <row r="44" spans="1:8" s="128" customFormat="1" ht="13.5" customHeight="1">
      <c r="A44" s="129"/>
      <c r="B44" s="132">
        <v>290</v>
      </c>
      <c r="C44" s="125" t="s">
        <v>125</v>
      </c>
      <c r="D44" s="123">
        <f>7300</f>
        <v>7300</v>
      </c>
      <c r="E44" s="236">
        <f t="shared" si="4"/>
        <v>7300</v>
      </c>
      <c r="F44" s="237"/>
      <c r="G44" s="133"/>
      <c r="H44" s="134"/>
    </row>
    <row r="45" spans="1:8" s="128" customFormat="1" ht="13.5" customHeight="1">
      <c r="A45" s="129"/>
      <c r="B45" s="132">
        <v>300</v>
      </c>
      <c r="C45" s="125" t="s">
        <v>125</v>
      </c>
      <c r="D45" s="123">
        <f>SUM(D46:D46)</f>
        <v>702956</v>
      </c>
      <c r="E45" s="236">
        <f t="shared" si="4"/>
        <v>702956</v>
      </c>
      <c r="F45" s="237"/>
      <c r="G45" s="133"/>
      <c r="H45" s="134"/>
    </row>
    <row r="46" spans="1:8" s="23" customFormat="1" ht="13.5" customHeight="1">
      <c r="A46" s="49"/>
      <c r="B46" s="33">
        <v>340</v>
      </c>
      <c r="C46" s="51" t="s">
        <v>125</v>
      </c>
      <c r="D46" s="52">
        <v>702956</v>
      </c>
      <c r="E46" s="238">
        <f t="shared" si="4"/>
        <v>702956</v>
      </c>
      <c r="F46" s="239"/>
      <c r="G46" s="238"/>
      <c r="H46" s="239"/>
    </row>
    <row r="47" spans="1:8" s="23" customFormat="1" ht="13.5" customHeight="1">
      <c r="A47" s="49"/>
      <c r="B47" s="79"/>
      <c r="C47" s="51"/>
      <c r="D47" s="80"/>
      <c r="E47" s="80"/>
      <c r="F47" s="81"/>
      <c r="G47" s="80"/>
      <c r="H47" s="81"/>
    </row>
    <row r="48" spans="1:8" s="23" customFormat="1" ht="13.5" customHeight="1">
      <c r="A48" s="49"/>
      <c r="B48" s="53" t="s">
        <v>181</v>
      </c>
      <c r="C48" s="86" t="s">
        <v>176</v>
      </c>
      <c r="D48" s="85">
        <f>D49</f>
        <v>18107.7</v>
      </c>
      <c r="E48" s="236">
        <f>D48</f>
        <v>18107.7</v>
      </c>
      <c r="F48" s="237"/>
      <c r="G48" s="238"/>
      <c r="H48" s="239"/>
    </row>
    <row r="49" spans="1:10" s="128" customFormat="1" ht="13.5" customHeight="1">
      <c r="A49" s="129"/>
      <c r="B49" s="130" t="s">
        <v>173</v>
      </c>
      <c r="C49" s="86" t="s">
        <v>176</v>
      </c>
      <c r="D49" s="85">
        <f>D50</f>
        <v>18107.7</v>
      </c>
      <c r="E49" s="236">
        <f>D49</f>
        <v>18107.7</v>
      </c>
      <c r="F49" s="237"/>
      <c r="G49" s="236"/>
      <c r="H49" s="237"/>
    </row>
    <row r="50" spans="1:10" s="23" customFormat="1" ht="13.5" customHeight="1">
      <c r="A50" s="49"/>
      <c r="B50" s="72" t="s">
        <v>166</v>
      </c>
      <c r="C50" s="51" t="s">
        <v>176</v>
      </c>
      <c r="D50" s="80">
        <v>18107.7</v>
      </c>
      <c r="E50" s="238">
        <f t="shared" ref="E50" si="5">D50</f>
        <v>18107.7</v>
      </c>
      <c r="F50" s="239"/>
      <c r="G50" s="238"/>
      <c r="H50" s="239"/>
    </row>
    <row r="51" spans="1:10" s="23" customFormat="1" ht="15.75" customHeight="1">
      <c r="A51" s="49"/>
      <c r="B51" s="56" t="s">
        <v>116</v>
      </c>
      <c r="C51" s="57"/>
      <c r="D51" s="58"/>
      <c r="E51" s="58"/>
      <c r="F51" s="58"/>
      <c r="G51" s="58"/>
      <c r="H51" s="58"/>
    </row>
    <row r="52" spans="1:10" s="61" customFormat="1" ht="15.75" customHeight="1">
      <c r="A52" s="59"/>
      <c r="B52" s="60" t="s">
        <v>67</v>
      </c>
      <c r="C52" s="57"/>
      <c r="D52" s="58"/>
      <c r="E52" s="58"/>
      <c r="F52" s="58"/>
      <c r="G52" s="238"/>
      <c r="H52" s="239"/>
    </row>
    <row r="53" spans="1:10" ht="18" customHeight="1">
      <c r="B53" s="23" t="s">
        <v>117</v>
      </c>
      <c r="D53" s="62"/>
      <c r="F53" s="63" t="s">
        <v>118</v>
      </c>
      <c r="I53" s="35"/>
      <c r="J53" s="35"/>
    </row>
    <row r="54" spans="1:10" ht="21.75" customHeight="1">
      <c r="A54" s="23"/>
      <c r="B54" s="70" t="s">
        <v>180</v>
      </c>
      <c r="D54" s="64"/>
      <c r="E54" s="240"/>
      <c r="F54" s="240"/>
      <c r="G54" s="240"/>
      <c r="H54" s="240"/>
      <c r="I54" s="35"/>
      <c r="J54" s="35"/>
    </row>
    <row r="55" spans="1:10" s="25" customFormat="1" ht="12" customHeight="1">
      <c r="B55" s="26" t="s">
        <v>9</v>
      </c>
    </row>
  </sheetData>
  <mergeCells count="63">
    <mergeCell ref="E35:F35"/>
    <mergeCell ref="E37:F37"/>
    <mergeCell ref="G15:H15"/>
    <mergeCell ref="E19:F19"/>
    <mergeCell ref="G21:H21"/>
    <mergeCell ref="G23:H23"/>
    <mergeCell ref="E21:F21"/>
    <mergeCell ref="E20:F20"/>
    <mergeCell ref="A1:D1"/>
    <mergeCell ref="A5:B5"/>
    <mergeCell ref="E2:F2"/>
    <mergeCell ref="A3:D3"/>
    <mergeCell ref="D13:D14"/>
    <mergeCell ref="A9:B9"/>
    <mergeCell ref="A6:B6"/>
    <mergeCell ref="B13:B14"/>
    <mergeCell ref="C6:E6"/>
    <mergeCell ref="A7:B7"/>
    <mergeCell ref="A8:B8"/>
    <mergeCell ref="C7:E7"/>
    <mergeCell ref="C8:E8"/>
    <mergeCell ref="A10:B10"/>
    <mergeCell ref="A11:B11"/>
    <mergeCell ref="C9:E9"/>
    <mergeCell ref="G14:H14"/>
    <mergeCell ref="E13:H13"/>
    <mergeCell ref="E54:H54"/>
    <mergeCell ref="E23:F23"/>
    <mergeCell ref="G52:H52"/>
    <mergeCell ref="E39:F39"/>
    <mergeCell ref="G39:H39"/>
    <mergeCell ref="E38:F38"/>
    <mergeCell ref="E36:F36"/>
    <mergeCell ref="E41:F41"/>
    <mergeCell ref="E43:F43"/>
    <mergeCell ref="E45:F45"/>
    <mergeCell ref="E46:F46"/>
    <mergeCell ref="E14:F14"/>
    <mergeCell ref="E34:F34"/>
    <mergeCell ref="G19:H19"/>
    <mergeCell ref="E44:F44"/>
    <mergeCell ref="C13:C14"/>
    <mergeCell ref="E29:F29"/>
    <mergeCell ref="E31:F31"/>
    <mergeCell ref="E32:F32"/>
    <mergeCell ref="E26:F26"/>
    <mergeCell ref="E30:F30"/>
    <mergeCell ref="E16:F16"/>
    <mergeCell ref="E17:F17"/>
    <mergeCell ref="E18:F18"/>
    <mergeCell ref="E27:F27"/>
    <mergeCell ref="E25:F25"/>
    <mergeCell ref="E28:F28"/>
    <mergeCell ref="E40:F40"/>
    <mergeCell ref="E42:F42"/>
    <mergeCell ref="E15:F15"/>
    <mergeCell ref="E48:F48"/>
    <mergeCell ref="E49:F49"/>
    <mergeCell ref="E50:F50"/>
    <mergeCell ref="G46:H46"/>
    <mergeCell ref="G48:H48"/>
    <mergeCell ref="G49:H49"/>
    <mergeCell ref="G50:H50"/>
  </mergeCells>
  <phoneticPr fontId="0" type="noConversion"/>
  <pageMargins left="0.55118110236220474" right="0.31496062992125984" top="0.23622047244094491" bottom="0.27559055118110237" header="0.19685039370078741" footer="0.19685039370078741"/>
  <pageSetup paperSize="9" scale="7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FK56"/>
  <sheetViews>
    <sheetView tabSelected="1" topLeftCell="B13" workbookViewId="0">
      <selection activeCell="ED33" sqref="ED33"/>
    </sheetView>
  </sheetViews>
  <sheetFormatPr defaultColWidth="0.85546875" defaultRowHeight="9" customHeight="1"/>
  <cols>
    <col min="1" max="1" width="1" style="113" hidden="1" customWidth="1"/>
    <col min="2" max="188" width="1" style="113" customWidth="1"/>
    <col min="189" max="16384" width="0.85546875" style="113"/>
  </cols>
  <sheetData>
    <row r="1" spans="94:167" s="87" customFormat="1" ht="10.5" customHeight="1">
      <c r="CT1" s="21"/>
      <c r="DR1" s="21" t="s">
        <v>0</v>
      </c>
    </row>
    <row r="2" spans="94:167" s="87" customFormat="1" ht="10.5" customHeight="1">
      <c r="CT2" s="88"/>
      <c r="DR2" s="88" t="s">
        <v>1</v>
      </c>
    </row>
    <row r="3" spans="94:167" s="87" customFormat="1" ht="10.5" customHeight="1">
      <c r="CT3" s="21"/>
      <c r="DR3" s="21" t="s">
        <v>2</v>
      </c>
    </row>
    <row r="4" spans="94:167" s="87" customFormat="1" ht="10.5" customHeight="1">
      <c r="CT4" s="88"/>
      <c r="DR4" s="88" t="s">
        <v>182</v>
      </c>
    </row>
    <row r="5" spans="94:167" s="87" customFormat="1" ht="10.5" customHeight="1">
      <c r="CT5" s="88"/>
      <c r="DR5" s="88" t="s">
        <v>4</v>
      </c>
    </row>
    <row r="6" spans="94:167" s="87" customFormat="1" ht="10.5" customHeight="1">
      <c r="CT6" s="88"/>
      <c r="DR6" s="88" t="s">
        <v>183</v>
      </c>
    </row>
    <row r="7" spans="94:167" s="87" customFormat="1" ht="9" customHeight="1"/>
    <row r="8" spans="94:167" s="89" customFormat="1" ht="9" customHeight="1">
      <c r="FK8" s="90"/>
    </row>
    <row r="9" spans="94:167" s="89" customFormat="1" ht="10.5" customHeight="1">
      <c r="CR9" s="254" t="s">
        <v>5</v>
      </c>
      <c r="CS9" s="254"/>
      <c r="CT9" s="254"/>
      <c r="CU9" s="254"/>
      <c r="CV9" s="254"/>
      <c r="CW9" s="254"/>
      <c r="CX9" s="254"/>
      <c r="CY9" s="254"/>
      <c r="CZ9" s="254"/>
      <c r="DA9" s="254"/>
      <c r="DB9" s="254"/>
      <c r="DC9" s="254"/>
      <c r="DD9" s="254"/>
      <c r="DE9" s="254"/>
      <c r="DF9" s="254"/>
      <c r="DG9" s="254"/>
      <c r="DH9" s="254"/>
      <c r="DI9" s="254"/>
      <c r="DJ9" s="254"/>
      <c r="DK9" s="254"/>
      <c r="DL9" s="254"/>
      <c r="DM9" s="254"/>
      <c r="DN9" s="254"/>
      <c r="DO9" s="254"/>
      <c r="DP9" s="254"/>
      <c r="DQ9" s="254"/>
      <c r="DR9" s="254"/>
      <c r="DS9" s="254"/>
      <c r="DT9" s="254"/>
      <c r="DU9" s="254"/>
      <c r="DV9" s="254"/>
      <c r="DW9" s="254"/>
      <c r="DX9" s="254"/>
      <c r="DY9" s="254"/>
      <c r="DZ9" s="254"/>
      <c r="EA9" s="254"/>
      <c r="EB9" s="254"/>
      <c r="EC9" s="254"/>
      <c r="ED9" s="254"/>
      <c r="EE9" s="254"/>
      <c r="EF9" s="254"/>
      <c r="EG9" s="254"/>
      <c r="EH9" s="254"/>
      <c r="EI9" s="254"/>
      <c r="EJ9" s="254"/>
      <c r="EK9" s="254"/>
      <c r="EL9" s="254"/>
      <c r="EM9" s="254"/>
      <c r="EN9" s="254"/>
      <c r="EO9" s="254"/>
      <c r="EP9" s="254"/>
      <c r="EQ9" s="254"/>
      <c r="ER9" s="254"/>
      <c r="ES9" s="254"/>
      <c r="ET9" s="254"/>
      <c r="EU9" s="254"/>
      <c r="EV9" s="254"/>
      <c r="EW9" s="254"/>
      <c r="EX9" s="254"/>
      <c r="EY9" s="254"/>
      <c r="EZ9" s="254"/>
      <c r="FA9" s="254"/>
      <c r="FB9" s="254"/>
      <c r="FC9" s="254"/>
      <c r="FD9" s="254"/>
      <c r="FE9" s="254"/>
      <c r="FF9" s="254"/>
      <c r="FG9" s="254"/>
      <c r="FH9" s="254"/>
      <c r="FI9" s="254"/>
      <c r="FJ9" s="254"/>
      <c r="FK9" s="254"/>
    </row>
    <row r="10" spans="94:167" s="89" customFormat="1" ht="11.25" customHeight="1">
      <c r="CR10" s="255" t="s">
        <v>81</v>
      </c>
      <c r="CS10" s="255"/>
      <c r="CT10" s="255"/>
      <c r="CU10" s="255"/>
      <c r="CV10" s="255"/>
      <c r="CW10" s="255"/>
      <c r="CX10" s="255"/>
      <c r="CY10" s="255"/>
      <c r="CZ10" s="255"/>
      <c r="DA10" s="255"/>
      <c r="DB10" s="255"/>
      <c r="DC10" s="255"/>
      <c r="DD10" s="255"/>
      <c r="DE10" s="255"/>
      <c r="DF10" s="255"/>
      <c r="DG10" s="255"/>
      <c r="DH10" s="255"/>
      <c r="DI10" s="255"/>
      <c r="DJ10" s="255"/>
      <c r="DK10" s="255"/>
      <c r="DL10" s="255"/>
      <c r="DM10" s="255"/>
      <c r="DN10" s="255"/>
      <c r="DO10" s="255"/>
      <c r="DP10" s="255"/>
      <c r="DQ10" s="255"/>
      <c r="DR10" s="255"/>
      <c r="DS10" s="255"/>
      <c r="DT10" s="255"/>
      <c r="DU10" s="255"/>
      <c r="DV10" s="255"/>
      <c r="DW10" s="255"/>
      <c r="DX10" s="255"/>
      <c r="DY10" s="255"/>
      <c r="DZ10" s="255"/>
      <c r="EA10" s="255"/>
      <c r="EB10" s="255"/>
      <c r="EC10" s="255"/>
      <c r="ED10" s="255"/>
      <c r="EE10" s="255"/>
      <c r="EF10" s="255"/>
      <c r="EG10" s="255"/>
      <c r="EH10" s="255"/>
      <c r="EI10" s="255"/>
      <c r="EJ10" s="255"/>
      <c r="EK10" s="255"/>
      <c r="EL10" s="255"/>
      <c r="EM10" s="255"/>
      <c r="EN10" s="255"/>
      <c r="EO10" s="255"/>
      <c r="EP10" s="255"/>
      <c r="EQ10" s="255"/>
      <c r="ER10" s="255"/>
      <c r="ES10" s="255"/>
      <c r="ET10" s="255"/>
      <c r="EU10" s="255"/>
      <c r="EV10" s="255"/>
      <c r="EW10" s="255"/>
      <c r="EX10" s="255"/>
      <c r="EY10" s="255"/>
      <c r="EZ10" s="255"/>
      <c r="FA10" s="255"/>
      <c r="FB10" s="255"/>
      <c r="FC10" s="255"/>
      <c r="FD10" s="255"/>
      <c r="FE10" s="255"/>
      <c r="FF10" s="255"/>
      <c r="FG10" s="255"/>
      <c r="FH10" s="255"/>
      <c r="FI10" s="255"/>
      <c r="FJ10" s="255"/>
      <c r="FK10" s="255"/>
    </row>
    <row r="11" spans="94:167" s="87" customFormat="1" ht="9.75" customHeight="1">
      <c r="CR11" s="256"/>
      <c r="CS11" s="256"/>
      <c r="CT11" s="256"/>
      <c r="CU11" s="256"/>
      <c r="CV11" s="256"/>
      <c r="CW11" s="256"/>
      <c r="CX11" s="256"/>
      <c r="CY11" s="256"/>
      <c r="CZ11" s="256"/>
      <c r="DA11" s="256"/>
      <c r="DB11" s="256"/>
      <c r="DC11" s="256"/>
      <c r="DD11" s="256"/>
      <c r="DE11" s="256"/>
      <c r="DF11" s="256"/>
      <c r="DG11" s="256"/>
      <c r="DH11" s="256"/>
      <c r="DI11" s="256"/>
      <c r="DJ11" s="256"/>
      <c r="DK11" s="256"/>
      <c r="DL11" s="256"/>
      <c r="DM11" s="256"/>
      <c r="DN11" s="256"/>
      <c r="DO11" s="256"/>
      <c r="DP11" s="256"/>
      <c r="DQ11" s="256"/>
      <c r="DR11" s="256"/>
      <c r="DS11" s="256"/>
      <c r="DT11" s="256"/>
      <c r="DU11" s="256"/>
      <c r="DV11" s="256"/>
      <c r="DW11" s="256"/>
      <c r="DX11" s="256"/>
      <c r="DY11" s="256"/>
      <c r="DZ11" s="256"/>
      <c r="EA11" s="256"/>
      <c r="EB11" s="256"/>
      <c r="EC11" s="256"/>
      <c r="ED11" s="256"/>
      <c r="EE11" s="256"/>
      <c r="EF11" s="256"/>
      <c r="EG11" s="256"/>
      <c r="EH11" s="256"/>
      <c r="EI11" s="256"/>
      <c r="EJ11" s="256"/>
      <c r="EK11" s="256"/>
      <c r="EL11" s="256"/>
      <c r="EM11" s="256"/>
      <c r="EN11" s="256"/>
      <c r="EO11" s="256"/>
      <c r="EP11" s="256"/>
      <c r="EQ11" s="256"/>
      <c r="ER11" s="256"/>
      <c r="ES11" s="256"/>
      <c r="ET11" s="256"/>
      <c r="EU11" s="256"/>
      <c r="EV11" s="256"/>
      <c r="EW11" s="256"/>
      <c r="EX11" s="256"/>
      <c r="EY11" s="256"/>
      <c r="EZ11" s="256"/>
      <c r="FA11" s="256"/>
      <c r="FB11" s="256"/>
      <c r="FC11" s="256"/>
      <c r="FD11" s="256"/>
      <c r="FE11" s="256"/>
      <c r="FF11" s="256"/>
      <c r="FG11" s="256"/>
      <c r="FH11" s="256"/>
      <c r="FI11" s="256"/>
      <c r="FJ11" s="256"/>
      <c r="FK11" s="256"/>
    </row>
    <row r="12" spans="94:167" s="89" customFormat="1" ht="9.75" customHeight="1">
      <c r="CR12" s="255" t="s">
        <v>184</v>
      </c>
      <c r="CS12" s="255"/>
      <c r="CT12" s="255"/>
      <c r="CU12" s="255"/>
      <c r="CV12" s="255"/>
      <c r="CW12" s="255"/>
      <c r="CX12" s="255"/>
      <c r="CY12" s="255"/>
      <c r="CZ12" s="255"/>
      <c r="DA12" s="255"/>
      <c r="DB12" s="255"/>
      <c r="DC12" s="255"/>
      <c r="DD12" s="255"/>
      <c r="DE12" s="255"/>
      <c r="DF12" s="255"/>
      <c r="DG12" s="255"/>
      <c r="DH12" s="255"/>
      <c r="DI12" s="255"/>
      <c r="DJ12" s="255"/>
      <c r="DK12" s="255"/>
      <c r="DL12" s="255"/>
      <c r="DM12" s="255"/>
      <c r="DN12" s="255"/>
      <c r="DO12" s="255"/>
      <c r="DP12" s="255"/>
      <c r="DQ12" s="255"/>
      <c r="DR12" s="255"/>
      <c r="DS12" s="255"/>
      <c r="DT12" s="255"/>
      <c r="DU12" s="255"/>
      <c r="DV12" s="255"/>
      <c r="DW12" s="255"/>
      <c r="DX12" s="255"/>
      <c r="DY12" s="255"/>
      <c r="DZ12" s="255"/>
      <c r="EA12" s="255"/>
      <c r="EB12" s="255"/>
      <c r="EC12" s="255"/>
      <c r="ED12" s="255"/>
      <c r="EE12" s="255"/>
      <c r="EF12" s="255"/>
      <c r="EG12" s="255"/>
      <c r="EH12" s="255"/>
      <c r="EI12" s="255"/>
      <c r="EJ12" s="255"/>
      <c r="EK12" s="255"/>
      <c r="EL12" s="255"/>
      <c r="EM12" s="255"/>
      <c r="EN12" s="255"/>
      <c r="EO12" s="255"/>
      <c r="EP12" s="255"/>
      <c r="EQ12" s="255"/>
      <c r="ER12" s="255"/>
      <c r="ES12" s="255"/>
      <c r="ET12" s="255"/>
      <c r="EU12" s="255"/>
      <c r="EV12" s="255"/>
      <c r="EW12" s="255"/>
      <c r="EX12" s="255"/>
      <c r="EY12" s="255"/>
      <c r="EZ12" s="255"/>
      <c r="FA12" s="255"/>
      <c r="FB12" s="255"/>
      <c r="FC12" s="255"/>
      <c r="FD12" s="255"/>
      <c r="FE12" s="255"/>
      <c r="FF12" s="255"/>
      <c r="FG12" s="255"/>
      <c r="FH12" s="255"/>
      <c r="FI12" s="255"/>
      <c r="FJ12" s="255"/>
      <c r="FK12" s="255"/>
    </row>
    <row r="13" spans="94:167" s="87" customFormat="1" ht="9" customHeight="1">
      <c r="CR13" s="256"/>
      <c r="CS13" s="256"/>
      <c r="CT13" s="256"/>
      <c r="CU13" s="256"/>
      <c r="CV13" s="256"/>
      <c r="CW13" s="256"/>
      <c r="CX13" s="256"/>
      <c r="CY13" s="256"/>
      <c r="CZ13" s="256"/>
      <c r="DA13" s="256"/>
      <c r="DB13" s="256"/>
      <c r="DC13" s="256"/>
      <c r="DD13" s="256"/>
      <c r="DE13" s="256"/>
      <c r="DF13" s="256"/>
      <c r="DG13" s="256"/>
      <c r="DH13" s="256"/>
      <c r="DI13" s="256"/>
      <c r="DJ13" s="256"/>
      <c r="DK13" s="256"/>
      <c r="DL13" s="256"/>
      <c r="DM13" s="256"/>
      <c r="DN13" s="256"/>
      <c r="DO13" s="256"/>
      <c r="DP13" s="256"/>
      <c r="DQ13" s="256"/>
      <c r="DR13" s="256"/>
      <c r="DS13" s="256"/>
      <c r="DT13" s="256"/>
      <c r="DU13" s="256"/>
      <c r="DV13" s="256"/>
      <c r="DW13" s="256"/>
      <c r="DX13" s="256"/>
      <c r="DY13" s="256"/>
      <c r="DZ13" s="256"/>
      <c r="EA13" s="256"/>
      <c r="EB13" s="256"/>
      <c r="EC13" s="256"/>
      <c r="ED13" s="256"/>
      <c r="EE13" s="256"/>
      <c r="EF13" s="256"/>
      <c r="EG13" s="256"/>
      <c r="EH13" s="256"/>
      <c r="EI13" s="256"/>
      <c r="EJ13" s="256"/>
      <c r="EK13" s="256"/>
      <c r="EL13" s="256"/>
      <c r="EM13" s="256"/>
      <c r="EN13" s="256"/>
      <c r="EO13" s="256"/>
      <c r="EP13" s="256"/>
      <c r="EQ13" s="256"/>
      <c r="ER13" s="256"/>
      <c r="ES13" s="256"/>
      <c r="ET13" s="256"/>
      <c r="EU13" s="256"/>
      <c r="EV13" s="256"/>
      <c r="EW13" s="256"/>
      <c r="EX13" s="256"/>
      <c r="EY13" s="256"/>
      <c r="EZ13" s="256"/>
      <c r="FA13" s="256"/>
      <c r="FB13" s="256"/>
      <c r="FC13" s="256"/>
      <c r="FD13" s="256"/>
      <c r="FE13" s="256"/>
      <c r="FF13" s="256"/>
      <c r="FG13" s="256"/>
      <c r="FH13" s="256"/>
      <c r="FI13" s="256"/>
      <c r="FJ13" s="256"/>
      <c r="FK13" s="256"/>
    </row>
    <row r="14" spans="94:167" s="89" customFormat="1" ht="12" customHeight="1">
      <c r="CR14" s="255"/>
      <c r="CS14" s="255"/>
      <c r="CT14" s="255"/>
      <c r="CU14" s="255"/>
      <c r="CV14" s="255"/>
      <c r="CW14" s="255"/>
      <c r="CX14" s="255"/>
      <c r="CY14" s="255"/>
      <c r="CZ14" s="255"/>
      <c r="DA14" s="255"/>
      <c r="DB14" s="255"/>
      <c r="DC14" s="255"/>
      <c r="DD14" s="255"/>
      <c r="DE14" s="255"/>
      <c r="DF14" s="255"/>
      <c r="DG14" s="255"/>
      <c r="DH14" s="255"/>
      <c r="DI14" s="255"/>
      <c r="DJ14" s="255"/>
      <c r="DK14" s="255"/>
      <c r="DL14" s="255"/>
      <c r="DM14" s="255"/>
      <c r="DT14" s="91"/>
      <c r="DU14" s="91"/>
      <c r="DV14" s="91"/>
      <c r="DW14" s="91"/>
      <c r="DX14" s="91"/>
      <c r="DY14" s="91"/>
      <c r="DZ14" s="91"/>
      <c r="EA14" s="257" t="s">
        <v>118</v>
      </c>
      <c r="EB14" s="257"/>
      <c r="EC14" s="257"/>
      <c r="ED14" s="257"/>
      <c r="EE14" s="257"/>
      <c r="EF14" s="257"/>
      <c r="EG14" s="257"/>
      <c r="EH14" s="257"/>
      <c r="EI14" s="257"/>
      <c r="EJ14" s="257"/>
      <c r="EK14" s="257"/>
      <c r="EL14" s="257"/>
      <c r="EM14" s="257"/>
      <c r="EN14" s="257"/>
      <c r="EO14" s="257"/>
      <c r="EP14" s="257"/>
      <c r="EQ14" s="257"/>
      <c r="ER14" s="257"/>
      <c r="ES14" s="257"/>
      <c r="ET14" s="257"/>
      <c r="EU14" s="257"/>
      <c r="EV14" s="257"/>
      <c r="EW14" s="257"/>
      <c r="EX14" s="257"/>
      <c r="EY14" s="257"/>
      <c r="EZ14" s="257"/>
      <c r="FA14" s="257"/>
      <c r="FB14" s="257"/>
      <c r="FC14" s="257"/>
      <c r="FD14" s="257"/>
      <c r="FE14" s="257"/>
      <c r="FF14" s="257"/>
      <c r="FG14" s="257"/>
      <c r="FH14" s="257"/>
      <c r="FI14" s="257"/>
      <c r="FJ14" s="257"/>
      <c r="FK14" s="257"/>
    </row>
    <row r="15" spans="94:167" s="87" customFormat="1" ht="9" customHeight="1">
      <c r="CR15" s="268" t="s">
        <v>7</v>
      </c>
      <c r="CS15" s="268"/>
      <c r="CT15" s="268"/>
      <c r="CU15" s="268"/>
      <c r="CV15" s="268"/>
      <c r="CW15" s="268"/>
      <c r="CX15" s="268"/>
      <c r="CY15" s="268"/>
      <c r="CZ15" s="268"/>
      <c r="DA15" s="268"/>
      <c r="DB15" s="268"/>
      <c r="DC15" s="268"/>
      <c r="DD15" s="268"/>
      <c r="DE15" s="268"/>
      <c r="DF15" s="268"/>
      <c r="DG15" s="268"/>
      <c r="DH15" s="268"/>
      <c r="DI15" s="268"/>
      <c r="DJ15" s="268"/>
      <c r="DK15" s="268"/>
      <c r="DL15" s="268"/>
      <c r="DM15" s="268"/>
      <c r="EA15" s="268" t="s">
        <v>8</v>
      </c>
      <c r="EB15" s="268"/>
      <c r="EC15" s="268"/>
      <c r="ED15" s="268"/>
      <c r="EE15" s="268"/>
      <c r="EF15" s="268"/>
      <c r="EG15" s="268"/>
      <c r="EH15" s="268"/>
      <c r="EI15" s="268"/>
      <c r="EJ15" s="268"/>
      <c r="EK15" s="268"/>
      <c r="EL15" s="268"/>
      <c r="EM15" s="268"/>
      <c r="EN15" s="268"/>
      <c r="EO15" s="268"/>
      <c r="EP15" s="268"/>
      <c r="EQ15" s="268"/>
      <c r="ER15" s="268"/>
      <c r="ES15" s="268"/>
      <c r="ET15" s="268"/>
      <c r="EU15" s="268"/>
      <c r="EV15" s="268"/>
      <c r="EW15" s="268"/>
      <c r="EX15" s="268"/>
      <c r="EY15" s="268"/>
      <c r="EZ15" s="268"/>
      <c r="FA15" s="268"/>
      <c r="FB15" s="268"/>
      <c r="FC15" s="268"/>
      <c r="FD15" s="268"/>
      <c r="FE15" s="268"/>
      <c r="FF15" s="268"/>
      <c r="FG15" s="268"/>
      <c r="FH15" s="268"/>
      <c r="FI15" s="268"/>
      <c r="FJ15" s="268"/>
      <c r="FK15" s="268"/>
    </row>
    <row r="16" spans="94:167" s="89" customFormat="1" ht="10.5" customHeight="1">
      <c r="CP16" s="269" t="s">
        <v>9</v>
      </c>
      <c r="CQ16" s="269"/>
      <c r="CR16" s="270" t="s">
        <v>168</v>
      </c>
      <c r="CS16" s="270"/>
      <c r="CT16" s="270"/>
      <c r="CU16" s="270"/>
      <c r="CV16" s="270"/>
      <c r="CW16" s="271" t="s">
        <v>9</v>
      </c>
      <c r="CX16" s="271"/>
      <c r="CY16" s="270" t="s">
        <v>169</v>
      </c>
      <c r="CZ16" s="270"/>
      <c r="DA16" s="270"/>
      <c r="DB16" s="270"/>
      <c r="DC16" s="270"/>
      <c r="DD16" s="270"/>
      <c r="DE16" s="270"/>
      <c r="DF16" s="270"/>
      <c r="DG16" s="270"/>
      <c r="DH16" s="270"/>
      <c r="DI16" s="270"/>
      <c r="DJ16" s="270"/>
      <c r="DK16" s="270"/>
      <c r="DL16" s="270"/>
      <c r="DM16" s="270"/>
      <c r="DN16" s="270"/>
      <c r="DO16" s="270"/>
      <c r="DP16" s="270"/>
      <c r="DQ16" s="270"/>
      <c r="DR16" s="270"/>
      <c r="DS16" s="270"/>
      <c r="DT16" s="270"/>
      <c r="DU16" s="270"/>
      <c r="DV16" s="269">
        <v>20</v>
      </c>
      <c r="DW16" s="269"/>
      <c r="DX16" s="269"/>
      <c r="DY16" s="269"/>
      <c r="DZ16" s="272" t="s">
        <v>170</v>
      </c>
      <c r="EA16" s="272"/>
      <c r="EB16" s="272"/>
      <c r="EC16" s="271" t="s">
        <v>10</v>
      </c>
      <c r="ED16" s="271"/>
      <c r="EE16" s="271"/>
      <c r="FK16" s="90"/>
    </row>
    <row r="17" spans="1:167" s="92" customFormat="1" ht="13.5" customHeight="1">
      <c r="B17" s="258" t="s">
        <v>185</v>
      </c>
      <c r="C17" s="258"/>
      <c r="D17" s="258"/>
      <c r="E17" s="258"/>
      <c r="F17" s="258"/>
      <c r="G17" s="258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  <c r="S17" s="258"/>
      <c r="T17" s="258"/>
      <c r="U17" s="258"/>
      <c r="V17" s="258"/>
      <c r="W17" s="258"/>
      <c r="X17" s="258"/>
      <c r="Y17" s="258"/>
      <c r="Z17" s="258"/>
      <c r="AA17" s="258"/>
      <c r="AB17" s="258"/>
      <c r="AC17" s="258"/>
      <c r="AD17" s="258"/>
      <c r="AE17" s="258"/>
      <c r="AF17" s="258"/>
      <c r="AG17" s="258"/>
      <c r="AH17" s="258"/>
      <c r="AI17" s="258"/>
      <c r="AJ17" s="258"/>
      <c r="AK17" s="258"/>
      <c r="AL17" s="258"/>
      <c r="AM17" s="258"/>
      <c r="AN17" s="258"/>
      <c r="AO17" s="258"/>
      <c r="AP17" s="258"/>
      <c r="AQ17" s="258"/>
      <c r="AR17" s="258"/>
      <c r="AS17" s="258"/>
      <c r="AT17" s="258"/>
      <c r="AU17" s="258"/>
      <c r="AV17" s="258"/>
      <c r="AW17" s="258"/>
      <c r="AX17" s="258"/>
      <c r="AY17" s="258"/>
      <c r="AZ17" s="258"/>
      <c r="BA17" s="258"/>
      <c r="BB17" s="258"/>
      <c r="BC17" s="258"/>
      <c r="BD17" s="258"/>
      <c r="BE17" s="258"/>
      <c r="BF17" s="258"/>
      <c r="BG17" s="258"/>
      <c r="BH17" s="258"/>
      <c r="BI17" s="258"/>
      <c r="BJ17" s="258"/>
      <c r="BK17" s="258"/>
      <c r="BL17" s="258"/>
      <c r="BM17" s="258"/>
      <c r="BN17" s="258"/>
      <c r="BO17" s="258"/>
      <c r="BP17" s="258"/>
      <c r="BQ17" s="258"/>
      <c r="BR17" s="258"/>
      <c r="BS17" s="258"/>
      <c r="BT17" s="258"/>
      <c r="BU17" s="258"/>
      <c r="BV17" s="258"/>
      <c r="BW17" s="258"/>
      <c r="BX17" s="258"/>
      <c r="BY17" s="258"/>
      <c r="BZ17" s="258"/>
      <c r="CA17" s="258"/>
      <c r="CB17" s="258"/>
      <c r="CC17" s="258"/>
      <c r="CD17" s="258"/>
      <c r="CE17" s="258"/>
      <c r="CF17" s="258"/>
      <c r="CG17" s="258"/>
      <c r="CH17" s="258"/>
      <c r="CI17" s="258"/>
      <c r="CJ17" s="258"/>
      <c r="CK17" s="258"/>
      <c r="CL17" s="258"/>
      <c r="CM17" s="258"/>
      <c r="CN17" s="258"/>
      <c r="CO17" s="258"/>
      <c r="CP17" s="258"/>
      <c r="CQ17" s="258"/>
      <c r="CR17" s="258"/>
      <c r="CS17" s="258"/>
      <c r="CT17" s="258"/>
      <c r="CU17" s="258"/>
      <c r="CV17" s="258"/>
      <c r="CW17" s="258"/>
      <c r="CX17" s="258"/>
      <c r="CY17" s="258"/>
      <c r="CZ17" s="258"/>
      <c r="DA17" s="258"/>
      <c r="DB17" s="258"/>
      <c r="DC17" s="258"/>
      <c r="DD17" s="258"/>
      <c r="DE17" s="258"/>
      <c r="DF17" s="258"/>
      <c r="DG17" s="258"/>
      <c r="DH17" s="258"/>
      <c r="DI17" s="258"/>
      <c r="DJ17" s="258"/>
      <c r="DK17" s="258"/>
      <c r="DL17" s="258"/>
      <c r="DM17" s="258"/>
      <c r="DN17" s="258"/>
      <c r="DO17" s="258"/>
      <c r="DP17" s="258"/>
      <c r="DQ17" s="258"/>
      <c r="DR17" s="258"/>
      <c r="DS17" s="258"/>
      <c r="DT17" s="258"/>
      <c r="DU17" s="258"/>
      <c r="DV17" s="258"/>
      <c r="DW17" s="258"/>
      <c r="DX17" s="258"/>
      <c r="DY17" s="258"/>
      <c r="DZ17" s="258"/>
      <c r="EA17" s="258"/>
      <c r="EB17" s="258"/>
      <c r="EC17" s="258"/>
      <c r="ED17" s="258"/>
      <c r="EE17" s="258"/>
      <c r="EF17" s="258"/>
      <c r="EG17" s="258"/>
      <c r="EH17" s="258"/>
      <c r="EI17" s="258"/>
      <c r="EJ17" s="258"/>
      <c r="EK17" s="258"/>
      <c r="EL17" s="258"/>
      <c r="EM17" s="258"/>
      <c r="EN17" s="258"/>
      <c r="EO17" s="258"/>
      <c r="EP17" s="258"/>
    </row>
    <row r="18" spans="1:167" s="89" customFormat="1" ht="12.75" customHeight="1" thickBot="1">
      <c r="A18" s="93"/>
      <c r="B18" s="259" t="s">
        <v>186</v>
      </c>
      <c r="C18" s="259"/>
      <c r="D18" s="259"/>
      <c r="E18" s="259"/>
      <c r="F18" s="259"/>
      <c r="G18" s="259"/>
      <c r="H18" s="259"/>
      <c r="I18" s="259"/>
      <c r="J18" s="259"/>
      <c r="K18" s="259"/>
      <c r="L18" s="259"/>
      <c r="M18" s="259"/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59"/>
      <c r="AC18" s="259"/>
      <c r="AD18" s="259"/>
      <c r="AE18" s="259"/>
      <c r="AF18" s="259"/>
      <c r="AG18" s="259"/>
      <c r="AH18" s="259"/>
      <c r="AI18" s="259"/>
      <c r="AJ18" s="259"/>
      <c r="AK18" s="259"/>
      <c r="AL18" s="259"/>
      <c r="AM18" s="259"/>
      <c r="AN18" s="259"/>
      <c r="AO18" s="259"/>
      <c r="AP18" s="259"/>
      <c r="AQ18" s="259"/>
      <c r="AR18" s="259"/>
      <c r="AS18" s="259"/>
      <c r="AT18" s="259"/>
      <c r="AU18" s="259"/>
      <c r="AV18" s="259"/>
      <c r="AW18" s="259"/>
      <c r="AX18" s="259"/>
      <c r="AY18" s="259"/>
      <c r="AZ18" s="259"/>
      <c r="BA18" s="259"/>
      <c r="BB18" s="259"/>
      <c r="BC18" s="259"/>
      <c r="BD18" s="259"/>
      <c r="BE18" s="259"/>
      <c r="BF18" s="259"/>
      <c r="BG18" s="259"/>
      <c r="BH18" s="259"/>
      <c r="BI18" s="259"/>
      <c r="BJ18" s="259"/>
      <c r="BK18" s="259"/>
      <c r="BL18" s="259"/>
      <c r="BM18" s="259"/>
      <c r="BN18" s="259"/>
      <c r="BO18" s="259"/>
      <c r="BP18" s="259"/>
      <c r="BQ18" s="259"/>
      <c r="BR18" s="259"/>
      <c r="BS18" s="259"/>
      <c r="BT18" s="259"/>
      <c r="BU18" s="259"/>
      <c r="BV18" s="259"/>
      <c r="BW18" s="259"/>
      <c r="BX18" s="259"/>
      <c r="BY18" s="259"/>
      <c r="BZ18" s="259"/>
      <c r="CA18" s="259"/>
      <c r="CB18" s="259"/>
      <c r="CC18" s="259"/>
      <c r="CD18" s="259"/>
      <c r="CE18" s="259"/>
      <c r="CF18" s="259"/>
      <c r="CG18" s="259"/>
      <c r="CH18" s="259"/>
      <c r="CI18" s="259"/>
      <c r="CJ18" s="259"/>
      <c r="CK18" s="259"/>
      <c r="CL18" s="259"/>
      <c r="CM18" s="259"/>
      <c r="CN18" s="259"/>
      <c r="CO18" s="259"/>
      <c r="CP18" s="259"/>
      <c r="CQ18" s="259"/>
      <c r="CR18" s="259"/>
      <c r="CS18" s="259"/>
      <c r="CT18" s="259"/>
      <c r="CU18" s="259"/>
      <c r="CV18" s="259"/>
      <c r="CW18" s="259"/>
      <c r="CX18" s="259"/>
      <c r="CY18" s="259"/>
      <c r="CZ18" s="259"/>
      <c r="DA18" s="259"/>
      <c r="DB18" s="259"/>
      <c r="DC18" s="259"/>
      <c r="DD18" s="259"/>
      <c r="DE18" s="259"/>
      <c r="DF18" s="259"/>
      <c r="DG18" s="259"/>
      <c r="DH18" s="259"/>
      <c r="DI18" s="259"/>
      <c r="DJ18" s="259"/>
      <c r="DK18" s="259"/>
      <c r="DL18" s="259"/>
      <c r="DM18" s="259"/>
      <c r="DN18" s="259"/>
      <c r="DO18" s="259"/>
      <c r="DP18" s="259"/>
      <c r="DQ18" s="259"/>
      <c r="DR18" s="259"/>
      <c r="DS18" s="259"/>
      <c r="DT18" s="259"/>
      <c r="DU18" s="259"/>
      <c r="DV18" s="259"/>
      <c r="DW18" s="259"/>
      <c r="DX18" s="259"/>
      <c r="DY18" s="259"/>
      <c r="DZ18" s="259"/>
      <c r="EA18" s="259"/>
      <c r="EB18" s="259"/>
      <c r="EC18" s="259"/>
      <c r="ED18" s="259"/>
      <c r="EE18" s="259"/>
      <c r="EF18" s="259"/>
      <c r="EG18" s="259"/>
      <c r="EH18" s="259"/>
      <c r="EI18" s="260" t="s">
        <v>170</v>
      </c>
      <c r="EJ18" s="260"/>
      <c r="EK18" s="260"/>
      <c r="EL18" s="260"/>
      <c r="EM18" s="261" t="s">
        <v>187</v>
      </c>
      <c r="EN18" s="261"/>
      <c r="EO18" s="261"/>
      <c r="EP18" s="261"/>
      <c r="EX18" s="262" t="s">
        <v>14</v>
      </c>
      <c r="EY18" s="263"/>
      <c r="EZ18" s="263"/>
      <c r="FA18" s="263"/>
      <c r="FB18" s="263"/>
      <c r="FC18" s="263"/>
      <c r="FD18" s="263"/>
      <c r="FE18" s="263"/>
      <c r="FF18" s="263"/>
      <c r="FG18" s="263"/>
      <c r="FH18" s="263"/>
      <c r="FI18" s="263"/>
      <c r="FJ18" s="263"/>
      <c r="FK18" s="264"/>
    </row>
    <row r="19" spans="1:167" s="89" customFormat="1" ht="11.25" customHeight="1">
      <c r="EB19" s="94"/>
      <c r="EC19" s="94"/>
      <c r="ED19" s="94"/>
      <c r="EE19" s="94"/>
      <c r="EF19" s="95"/>
      <c r="EG19" s="95"/>
      <c r="EH19" s="96"/>
      <c r="EI19" s="96"/>
      <c r="EJ19" s="96"/>
      <c r="EK19" s="96"/>
      <c r="EL19" s="96"/>
      <c r="EM19" s="96"/>
      <c r="EN19" s="96"/>
      <c r="EO19" s="96"/>
      <c r="EP19" s="96"/>
      <c r="EQ19" s="96"/>
      <c r="ER19" s="97"/>
      <c r="ES19" s="97"/>
      <c r="ET19" s="97"/>
      <c r="EU19" s="97"/>
      <c r="EV19" s="97" t="s">
        <v>75</v>
      </c>
      <c r="EW19" s="96"/>
      <c r="EX19" s="265" t="s">
        <v>76</v>
      </c>
      <c r="EY19" s="266"/>
      <c r="EZ19" s="266"/>
      <c r="FA19" s="266"/>
      <c r="FB19" s="266"/>
      <c r="FC19" s="266"/>
      <c r="FD19" s="266"/>
      <c r="FE19" s="266"/>
      <c r="FF19" s="266"/>
      <c r="FG19" s="266"/>
      <c r="FH19" s="266"/>
      <c r="FI19" s="266"/>
      <c r="FJ19" s="266"/>
      <c r="FK19" s="267"/>
    </row>
    <row r="20" spans="1:167" s="89" customFormat="1" ht="12.75" customHeight="1">
      <c r="AW20" s="299" t="s">
        <v>188</v>
      </c>
      <c r="AX20" s="299"/>
      <c r="AY20" s="299"/>
      <c r="AZ20" s="299"/>
      <c r="BA20" s="299"/>
      <c r="BB20" s="270" t="s">
        <v>168</v>
      </c>
      <c r="BC20" s="288"/>
      <c r="BD20" s="288"/>
      <c r="BE20" s="288"/>
      <c r="BF20" s="288"/>
      <c r="BG20" s="290" t="s">
        <v>9</v>
      </c>
      <c r="BH20" s="290"/>
      <c r="BI20" s="270" t="s">
        <v>169</v>
      </c>
      <c r="BJ20" s="288"/>
      <c r="BK20" s="288"/>
      <c r="BL20" s="288"/>
      <c r="BM20" s="288"/>
      <c r="BN20" s="288"/>
      <c r="BO20" s="288"/>
      <c r="BP20" s="288"/>
      <c r="BQ20" s="288"/>
      <c r="BR20" s="288"/>
      <c r="BS20" s="288"/>
      <c r="BT20" s="288"/>
      <c r="BU20" s="288"/>
      <c r="BV20" s="288"/>
      <c r="BW20" s="288"/>
      <c r="BX20" s="288"/>
      <c r="BY20" s="288"/>
      <c r="BZ20" s="288"/>
      <c r="CA20" s="288"/>
      <c r="CB20" s="288"/>
      <c r="CC20" s="288"/>
      <c r="CD20" s="288"/>
      <c r="CE20" s="288"/>
      <c r="CF20" s="299">
        <v>20</v>
      </c>
      <c r="CG20" s="299"/>
      <c r="CH20" s="299"/>
      <c r="CI20" s="299"/>
      <c r="CJ20" s="272" t="s">
        <v>170</v>
      </c>
      <c r="CK20" s="300"/>
      <c r="CL20" s="300"/>
      <c r="CM20" s="300"/>
      <c r="CN20" s="290" t="s">
        <v>10</v>
      </c>
      <c r="CO20" s="290"/>
      <c r="CP20" s="290"/>
      <c r="ER20" s="90"/>
      <c r="ES20" s="90"/>
      <c r="ET20" s="90"/>
      <c r="EU20" s="90"/>
      <c r="EV20" s="90" t="s">
        <v>16</v>
      </c>
      <c r="EX20" s="274" t="s">
        <v>171</v>
      </c>
      <c r="EY20" s="275"/>
      <c r="EZ20" s="275"/>
      <c r="FA20" s="275"/>
      <c r="FB20" s="275"/>
      <c r="FC20" s="275"/>
      <c r="FD20" s="275"/>
      <c r="FE20" s="275"/>
      <c r="FF20" s="275"/>
      <c r="FG20" s="275"/>
      <c r="FH20" s="275"/>
      <c r="FI20" s="275"/>
      <c r="FJ20" s="275"/>
      <c r="FK20" s="276"/>
    </row>
    <row r="21" spans="1:167" s="89" customFormat="1" ht="20.25" customHeight="1">
      <c r="A21" s="89" t="s">
        <v>189</v>
      </c>
      <c r="B21" s="89" t="s">
        <v>189</v>
      </c>
      <c r="AX21" s="291" t="s">
        <v>124</v>
      </c>
      <c r="AY21" s="291"/>
      <c r="AZ21" s="291"/>
      <c r="BA21" s="291"/>
      <c r="BB21" s="291"/>
      <c r="BC21" s="291"/>
      <c r="BD21" s="291"/>
      <c r="BE21" s="291"/>
      <c r="BF21" s="291"/>
      <c r="BG21" s="291"/>
      <c r="BH21" s="291"/>
      <c r="BI21" s="291"/>
      <c r="BJ21" s="291"/>
      <c r="BK21" s="291"/>
      <c r="BL21" s="291"/>
      <c r="BM21" s="291"/>
      <c r="BN21" s="291"/>
      <c r="BO21" s="291"/>
      <c r="BP21" s="291"/>
      <c r="BQ21" s="291"/>
      <c r="BR21" s="291"/>
      <c r="BS21" s="291"/>
      <c r="BT21" s="291"/>
      <c r="BU21" s="291"/>
      <c r="BV21" s="291"/>
      <c r="BW21" s="291"/>
      <c r="BX21" s="291"/>
      <c r="BY21" s="291"/>
      <c r="BZ21" s="291"/>
      <c r="CA21" s="291"/>
      <c r="CB21" s="291"/>
      <c r="CC21" s="291"/>
      <c r="CD21" s="291"/>
      <c r="CE21" s="291"/>
      <c r="CF21" s="291"/>
      <c r="CG21" s="291"/>
      <c r="CH21" s="291"/>
      <c r="CI21" s="291"/>
      <c r="CJ21" s="291"/>
      <c r="CK21" s="291"/>
      <c r="CL21" s="291"/>
      <c r="CM21" s="291"/>
      <c r="CN21" s="291"/>
      <c r="CO21" s="291"/>
      <c r="CP21" s="291"/>
      <c r="CQ21" s="291"/>
      <c r="CR21" s="291"/>
      <c r="CS21" s="291"/>
      <c r="CT21" s="291"/>
      <c r="CU21" s="291"/>
      <c r="CV21" s="291"/>
      <c r="CW21" s="291"/>
      <c r="CX21" s="291"/>
      <c r="CY21" s="291"/>
      <c r="CZ21" s="291"/>
      <c r="DA21" s="291"/>
      <c r="DB21" s="291"/>
      <c r="DC21" s="291"/>
      <c r="DD21" s="291"/>
      <c r="DE21" s="291"/>
      <c r="DF21" s="291"/>
      <c r="DG21" s="291"/>
      <c r="DH21" s="291"/>
      <c r="DI21" s="291"/>
      <c r="DJ21" s="291"/>
      <c r="DK21" s="291"/>
      <c r="DL21" s="291"/>
      <c r="DM21" s="291"/>
      <c r="DN21" s="291"/>
      <c r="DO21" s="291"/>
      <c r="DP21" s="291"/>
      <c r="DQ21" s="291"/>
      <c r="DR21" s="291"/>
      <c r="DS21" s="291"/>
      <c r="DT21" s="291"/>
      <c r="DU21" s="291"/>
      <c r="DV21" s="291"/>
      <c r="DW21" s="291"/>
      <c r="DX21" s="291"/>
      <c r="DY21" s="291"/>
      <c r="DZ21" s="291"/>
      <c r="EA21" s="291"/>
      <c r="EB21" s="291"/>
      <c r="EC21" s="291"/>
      <c r="ED21" s="291"/>
      <c r="EE21" s="291"/>
      <c r="EF21" s="291"/>
      <c r="EG21" s="291"/>
      <c r="EH21" s="291"/>
      <c r="EI21" s="291"/>
      <c r="ER21" s="90"/>
      <c r="ES21" s="90"/>
      <c r="ET21" s="90"/>
      <c r="EU21" s="90"/>
      <c r="EV21" s="90"/>
      <c r="EX21" s="278" t="s">
        <v>224</v>
      </c>
      <c r="EY21" s="279"/>
      <c r="EZ21" s="279"/>
      <c r="FA21" s="279"/>
      <c r="FB21" s="279"/>
      <c r="FC21" s="279"/>
      <c r="FD21" s="279"/>
      <c r="FE21" s="279"/>
      <c r="FF21" s="279"/>
      <c r="FG21" s="279"/>
      <c r="FH21" s="279"/>
      <c r="FI21" s="279"/>
      <c r="FJ21" s="279"/>
      <c r="FK21" s="280"/>
    </row>
    <row r="22" spans="1:167" s="89" customFormat="1" ht="17.25" customHeight="1">
      <c r="A22" s="89" t="s">
        <v>78</v>
      </c>
      <c r="B22" s="89" t="s">
        <v>78</v>
      </c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8"/>
      <c r="X22" s="98"/>
      <c r="Y22" s="98"/>
      <c r="Z22" s="98"/>
      <c r="AA22" s="98"/>
      <c r="AB22" s="98"/>
      <c r="AC22" s="98"/>
      <c r="AD22" s="98"/>
      <c r="AE22" s="98"/>
      <c r="AF22" s="98"/>
      <c r="AG22" s="98"/>
      <c r="AH22" s="98"/>
      <c r="AI22" s="98"/>
      <c r="AJ22" s="98"/>
      <c r="AK22" s="98"/>
      <c r="AL22" s="98"/>
      <c r="AM22" s="98"/>
      <c r="AN22" s="98"/>
      <c r="AO22" s="98"/>
      <c r="AP22" s="98"/>
      <c r="AQ22" s="98"/>
      <c r="AR22" s="98"/>
      <c r="AX22" s="292"/>
      <c r="AY22" s="292"/>
      <c r="AZ22" s="292"/>
      <c r="BA22" s="292"/>
      <c r="BB22" s="292"/>
      <c r="BC22" s="292"/>
      <c r="BD22" s="292"/>
      <c r="BE22" s="292"/>
      <c r="BF22" s="292"/>
      <c r="BG22" s="292"/>
      <c r="BH22" s="292"/>
      <c r="BI22" s="292"/>
      <c r="BJ22" s="292"/>
      <c r="BK22" s="292"/>
      <c r="BL22" s="292"/>
      <c r="BM22" s="292"/>
      <c r="BN22" s="292"/>
      <c r="BO22" s="292"/>
      <c r="BP22" s="292"/>
      <c r="BQ22" s="292"/>
      <c r="BR22" s="292"/>
      <c r="BS22" s="292"/>
      <c r="BT22" s="292"/>
      <c r="BU22" s="292"/>
      <c r="BV22" s="292"/>
      <c r="BW22" s="292"/>
      <c r="BX22" s="292"/>
      <c r="BY22" s="292"/>
      <c r="BZ22" s="292"/>
      <c r="CA22" s="292"/>
      <c r="CB22" s="292"/>
      <c r="CC22" s="292"/>
      <c r="CD22" s="292"/>
      <c r="CE22" s="292"/>
      <c r="CF22" s="292"/>
      <c r="CG22" s="292"/>
      <c r="CH22" s="292"/>
      <c r="CI22" s="292"/>
      <c r="CJ22" s="292"/>
      <c r="CK22" s="292"/>
      <c r="CL22" s="292"/>
      <c r="CM22" s="292"/>
      <c r="CN22" s="292"/>
      <c r="CO22" s="292"/>
      <c r="CP22" s="292"/>
      <c r="CQ22" s="292"/>
      <c r="CR22" s="292"/>
      <c r="CS22" s="292"/>
      <c r="CT22" s="292"/>
      <c r="CU22" s="292"/>
      <c r="CV22" s="292"/>
      <c r="CW22" s="292"/>
      <c r="CX22" s="292"/>
      <c r="CY22" s="292"/>
      <c r="CZ22" s="292"/>
      <c r="DA22" s="292"/>
      <c r="DB22" s="292"/>
      <c r="DC22" s="292"/>
      <c r="DD22" s="292"/>
      <c r="DE22" s="292"/>
      <c r="DF22" s="292"/>
      <c r="DG22" s="292"/>
      <c r="DH22" s="292"/>
      <c r="DI22" s="292"/>
      <c r="DJ22" s="292"/>
      <c r="DK22" s="292"/>
      <c r="DL22" s="292"/>
      <c r="DM22" s="292"/>
      <c r="DN22" s="292"/>
      <c r="DO22" s="292"/>
      <c r="DP22" s="292"/>
      <c r="DQ22" s="292"/>
      <c r="DR22" s="292"/>
      <c r="DS22" s="292"/>
      <c r="DT22" s="292"/>
      <c r="DU22" s="292"/>
      <c r="DV22" s="292"/>
      <c r="DW22" s="292"/>
      <c r="DX22" s="292"/>
      <c r="DY22" s="292"/>
      <c r="DZ22" s="292"/>
      <c r="EA22" s="292"/>
      <c r="EB22" s="292"/>
      <c r="EC22" s="292"/>
      <c r="ED22" s="292"/>
      <c r="EE22" s="292"/>
      <c r="EF22" s="292"/>
      <c r="EG22" s="292"/>
      <c r="EH22" s="292"/>
      <c r="EI22" s="292"/>
      <c r="ER22" s="90"/>
      <c r="ES22" s="90"/>
      <c r="ET22" s="90"/>
      <c r="EU22" s="90"/>
      <c r="EV22" s="90" t="s">
        <v>18</v>
      </c>
      <c r="EX22" s="287"/>
      <c r="EY22" s="288"/>
      <c r="EZ22" s="288"/>
      <c r="FA22" s="288"/>
      <c r="FB22" s="288"/>
      <c r="FC22" s="288"/>
      <c r="FD22" s="288"/>
      <c r="FE22" s="288"/>
      <c r="FF22" s="288"/>
      <c r="FG22" s="288"/>
      <c r="FH22" s="288"/>
      <c r="FI22" s="288"/>
      <c r="FJ22" s="288"/>
      <c r="FK22" s="289"/>
    </row>
    <row r="23" spans="1:167" s="89" customFormat="1" ht="6.75" customHeight="1" thickBot="1">
      <c r="A23" s="98"/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  <c r="AA23" s="98"/>
      <c r="AB23" s="98"/>
      <c r="AC23" s="98"/>
      <c r="AD23" s="98"/>
      <c r="AE23" s="98"/>
      <c r="AF23" s="98"/>
      <c r="AG23" s="98"/>
      <c r="AH23" s="98"/>
      <c r="AI23" s="98"/>
      <c r="AJ23" s="98"/>
      <c r="AK23" s="98"/>
      <c r="AL23" s="98"/>
      <c r="AM23" s="98"/>
      <c r="AN23" s="98"/>
      <c r="AO23" s="98"/>
      <c r="AP23" s="98"/>
      <c r="AQ23" s="98"/>
      <c r="AR23" s="98"/>
      <c r="AX23" s="98"/>
      <c r="AY23" s="98"/>
      <c r="AZ23" s="98"/>
      <c r="BA23" s="98"/>
      <c r="BB23" s="98"/>
      <c r="BC23" s="98"/>
      <c r="BD23" s="98"/>
      <c r="BE23" s="98"/>
      <c r="BF23" s="98"/>
      <c r="BG23" s="98"/>
      <c r="BH23" s="98"/>
      <c r="BI23" s="98"/>
      <c r="BJ23" s="98"/>
      <c r="BK23" s="98"/>
      <c r="BL23" s="98"/>
      <c r="BM23" s="98"/>
      <c r="BN23" s="98"/>
      <c r="BO23" s="98"/>
      <c r="BP23" s="98"/>
      <c r="BQ23" s="98"/>
      <c r="BR23" s="98"/>
      <c r="BS23" s="98"/>
      <c r="BT23" s="98"/>
      <c r="BU23" s="98"/>
      <c r="BV23" s="98"/>
      <c r="BW23" s="98"/>
      <c r="BX23" s="98"/>
      <c r="BY23" s="98"/>
      <c r="BZ23" s="98"/>
      <c r="CA23" s="98"/>
      <c r="CB23" s="98"/>
      <c r="CC23" s="98"/>
      <c r="CD23" s="98"/>
      <c r="CE23" s="98"/>
      <c r="CF23" s="98"/>
      <c r="CG23" s="98"/>
      <c r="CH23" s="98"/>
      <c r="CI23" s="98"/>
      <c r="CJ23" s="98"/>
      <c r="CK23" s="98"/>
      <c r="CL23" s="98"/>
      <c r="CM23" s="98"/>
      <c r="CN23" s="98"/>
      <c r="CO23" s="98"/>
      <c r="CP23" s="98"/>
      <c r="CQ23" s="98"/>
      <c r="CR23" s="98"/>
      <c r="CS23" s="98"/>
      <c r="CT23" s="98"/>
      <c r="CU23" s="98"/>
      <c r="CV23" s="98"/>
      <c r="CW23" s="98"/>
      <c r="CX23" s="98"/>
      <c r="CY23" s="98"/>
      <c r="CZ23" s="98"/>
      <c r="DA23" s="98"/>
      <c r="DB23" s="98"/>
      <c r="DC23" s="98"/>
      <c r="DD23" s="98"/>
      <c r="DE23" s="98"/>
      <c r="DF23" s="98"/>
      <c r="DG23" s="98"/>
      <c r="DH23" s="98"/>
      <c r="DI23" s="98"/>
      <c r="DJ23" s="98"/>
      <c r="DK23" s="98"/>
      <c r="DL23" s="98"/>
      <c r="DM23" s="98"/>
      <c r="DN23" s="98"/>
      <c r="DO23" s="98"/>
      <c r="DP23" s="98"/>
      <c r="DQ23" s="98"/>
      <c r="DR23" s="98"/>
      <c r="DS23" s="98"/>
      <c r="DT23" s="98"/>
      <c r="DU23" s="98"/>
      <c r="DV23" s="98"/>
      <c r="DW23" s="98"/>
      <c r="DX23" s="98"/>
      <c r="DY23" s="98"/>
      <c r="DZ23" s="98"/>
      <c r="EA23" s="98"/>
      <c r="EB23" s="98"/>
      <c r="EC23" s="98"/>
      <c r="ED23" s="98"/>
      <c r="EE23" s="98"/>
      <c r="EF23" s="98"/>
      <c r="EG23" s="98"/>
      <c r="EH23" s="98"/>
      <c r="EI23" s="98"/>
      <c r="ER23" s="90"/>
      <c r="ES23" s="90"/>
      <c r="ET23" s="90"/>
      <c r="EU23" s="90"/>
      <c r="EV23" s="90"/>
      <c r="EX23" s="278"/>
      <c r="EY23" s="279"/>
      <c r="EZ23" s="279"/>
      <c r="FA23" s="279"/>
      <c r="FB23" s="279"/>
      <c r="FC23" s="279"/>
      <c r="FD23" s="279"/>
      <c r="FE23" s="279"/>
      <c r="FF23" s="279"/>
      <c r="FG23" s="279"/>
      <c r="FH23" s="279"/>
      <c r="FI23" s="279"/>
      <c r="FJ23" s="279"/>
      <c r="FK23" s="280"/>
    </row>
    <row r="24" spans="1:167" s="89" customFormat="1" ht="9" customHeight="1">
      <c r="A24" s="98"/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  <c r="AA24" s="98"/>
      <c r="AB24" s="98"/>
      <c r="AC24" s="98"/>
      <c r="AD24" s="98"/>
      <c r="AE24" s="98"/>
      <c r="AF24" s="98"/>
      <c r="AG24" s="98"/>
      <c r="AH24" s="98"/>
      <c r="AI24" s="98"/>
      <c r="AJ24" s="98"/>
      <c r="AK24" s="98"/>
      <c r="AL24" s="98"/>
      <c r="AM24" s="98"/>
      <c r="AN24" s="98"/>
      <c r="AO24" s="98"/>
      <c r="AP24" s="98"/>
      <c r="AQ24" s="98"/>
      <c r="AR24" s="98"/>
      <c r="AX24" s="99" t="s">
        <v>19</v>
      </c>
      <c r="AY24" s="98"/>
      <c r="AZ24" s="98"/>
      <c r="BA24" s="98"/>
      <c r="BB24" s="98"/>
      <c r="BC24" s="98"/>
      <c r="BD24" s="98"/>
      <c r="BE24" s="98"/>
      <c r="BF24" s="98"/>
      <c r="BG24" s="293" t="s">
        <v>121</v>
      </c>
      <c r="BH24" s="294"/>
      <c r="BI24" s="294"/>
      <c r="BJ24" s="294"/>
      <c r="BK24" s="294"/>
      <c r="BL24" s="294"/>
      <c r="BM24" s="294"/>
      <c r="BN24" s="294"/>
      <c r="BO24" s="294"/>
      <c r="BP24" s="294"/>
      <c r="BQ24" s="294"/>
      <c r="BR24" s="294"/>
      <c r="BS24" s="294"/>
      <c r="BT24" s="294"/>
      <c r="BU24" s="294"/>
      <c r="BV24" s="294"/>
      <c r="BW24" s="294"/>
      <c r="BX24" s="294"/>
      <c r="BY24" s="294"/>
      <c r="BZ24" s="294"/>
      <c r="CA24" s="294"/>
      <c r="CB24" s="294"/>
      <c r="CC24" s="294"/>
      <c r="CD24" s="294"/>
      <c r="CE24" s="294"/>
      <c r="CF24" s="294"/>
      <c r="CG24" s="294"/>
      <c r="CH24" s="294"/>
      <c r="CI24" s="294"/>
      <c r="CJ24" s="294"/>
      <c r="CK24" s="294"/>
      <c r="CL24" s="295"/>
      <c r="CO24" s="98"/>
      <c r="CP24" s="98"/>
      <c r="CQ24" s="98"/>
      <c r="CR24" s="98"/>
      <c r="CS24" s="98"/>
      <c r="CT24" s="98"/>
      <c r="CU24" s="98"/>
      <c r="CV24" s="98"/>
      <c r="CW24" s="98"/>
      <c r="CX24" s="98"/>
      <c r="CY24" s="98"/>
      <c r="CZ24" s="98"/>
      <c r="DA24" s="98"/>
      <c r="DB24" s="98"/>
      <c r="DC24" s="98"/>
      <c r="DD24" s="98"/>
      <c r="DE24" s="98"/>
      <c r="DF24" s="98"/>
      <c r="DG24" s="98"/>
      <c r="DH24" s="98"/>
      <c r="DI24" s="98"/>
      <c r="DJ24" s="98"/>
      <c r="DK24" s="98"/>
      <c r="DL24" s="98"/>
      <c r="DM24" s="98"/>
      <c r="DN24" s="98"/>
      <c r="DO24" s="98"/>
      <c r="DP24" s="98"/>
      <c r="DQ24" s="98"/>
      <c r="DR24" s="98"/>
      <c r="DS24" s="98"/>
      <c r="DT24" s="98"/>
      <c r="DU24" s="98"/>
      <c r="DV24" s="98"/>
      <c r="DW24" s="98"/>
      <c r="DX24" s="98"/>
      <c r="DY24" s="98"/>
      <c r="DZ24" s="98"/>
      <c r="EA24" s="98"/>
      <c r="EB24" s="98"/>
      <c r="EC24" s="98"/>
      <c r="ED24" s="98"/>
      <c r="EE24" s="98"/>
      <c r="EF24" s="98"/>
      <c r="EG24" s="98"/>
      <c r="EH24" s="98"/>
      <c r="EI24" s="98"/>
      <c r="ER24" s="90"/>
      <c r="ES24" s="90"/>
      <c r="ET24" s="90"/>
      <c r="EU24" s="90"/>
      <c r="EV24" s="90" t="s">
        <v>190</v>
      </c>
      <c r="EX24" s="284"/>
      <c r="EY24" s="285"/>
      <c r="EZ24" s="285"/>
      <c r="FA24" s="285"/>
      <c r="FB24" s="285"/>
      <c r="FC24" s="285"/>
      <c r="FD24" s="285"/>
      <c r="FE24" s="285"/>
      <c r="FF24" s="285"/>
      <c r="FG24" s="285"/>
      <c r="FH24" s="285"/>
      <c r="FI24" s="285"/>
      <c r="FJ24" s="285"/>
      <c r="FK24" s="286"/>
    </row>
    <row r="25" spans="1:167" s="89" customFormat="1" ht="6.75" customHeight="1" thickBot="1">
      <c r="A25" s="98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  <c r="AA25" s="98"/>
      <c r="AB25" s="98"/>
      <c r="AC25" s="98"/>
      <c r="AD25" s="98"/>
      <c r="AE25" s="98"/>
      <c r="AF25" s="98"/>
      <c r="AG25" s="98"/>
      <c r="AH25" s="98"/>
      <c r="AI25" s="98"/>
      <c r="AJ25" s="98"/>
      <c r="AK25" s="98"/>
      <c r="AL25" s="98"/>
      <c r="AM25" s="98"/>
      <c r="AN25" s="98"/>
      <c r="AO25" s="98"/>
      <c r="AP25" s="98"/>
      <c r="AQ25" s="98"/>
      <c r="AR25" s="98"/>
      <c r="AX25" s="98"/>
      <c r="AY25" s="98"/>
      <c r="AZ25" s="98"/>
      <c r="BA25" s="98"/>
      <c r="BB25" s="98"/>
      <c r="BC25" s="98"/>
      <c r="BD25" s="98"/>
      <c r="BE25" s="98"/>
      <c r="BF25" s="98"/>
      <c r="BG25" s="296"/>
      <c r="BH25" s="297"/>
      <c r="BI25" s="297"/>
      <c r="BJ25" s="297"/>
      <c r="BK25" s="297"/>
      <c r="BL25" s="297"/>
      <c r="BM25" s="297"/>
      <c r="BN25" s="297"/>
      <c r="BO25" s="297"/>
      <c r="BP25" s="297"/>
      <c r="BQ25" s="297"/>
      <c r="BR25" s="297"/>
      <c r="BS25" s="297"/>
      <c r="BT25" s="297"/>
      <c r="BU25" s="297"/>
      <c r="BV25" s="297"/>
      <c r="BW25" s="297"/>
      <c r="BX25" s="297"/>
      <c r="BY25" s="297"/>
      <c r="BZ25" s="297"/>
      <c r="CA25" s="297"/>
      <c r="CB25" s="297"/>
      <c r="CC25" s="297"/>
      <c r="CD25" s="297"/>
      <c r="CE25" s="297"/>
      <c r="CF25" s="297"/>
      <c r="CG25" s="297"/>
      <c r="CH25" s="297"/>
      <c r="CI25" s="297"/>
      <c r="CJ25" s="297"/>
      <c r="CK25" s="297"/>
      <c r="CL25" s="298"/>
      <c r="CO25" s="98"/>
      <c r="CP25" s="98"/>
      <c r="CQ25" s="98"/>
      <c r="CR25" s="98"/>
      <c r="CS25" s="98"/>
      <c r="CT25" s="98"/>
      <c r="CU25" s="98"/>
      <c r="CV25" s="98"/>
      <c r="CW25" s="98"/>
      <c r="CX25" s="98"/>
      <c r="CY25" s="98"/>
      <c r="CZ25" s="98"/>
      <c r="DA25" s="98"/>
      <c r="DB25" s="98"/>
      <c r="DC25" s="98"/>
      <c r="DD25" s="98"/>
      <c r="DE25" s="98"/>
      <c r="DF25" s="98"/>
      <c r="DG25" s="98"/>
      <c r="DH25" s="98"/>
      <c r="DI25" s="98"/>
      <c r="DJ25" s="98"/>
      <c r="DK25" s="98"/>
      <c r="DL25" s="98"/>
      <c r="DM25" s="98"/>
      <c r="DN25" s="98"/>
      <c r="DO25" s="98"/>
      <c r="DP25" s="98"/>
      <c r="DQ25" s="98"/>
      <c r="DR25" s="98"/>
      <c r="DS25" s="98"/>
      <c r="DT25" s="98"/>
      <c r="DU25" s="98"/>
      <c r="DV25" s="98"/>
      <c r="DW25" s="98"/>
      <c r="DX25" s="98"/>
      <c r="DY25" s="98"/>
      <c r="DZ25" s="98"/>
      <c r="EA25" s="98"/>
      <c r="EB25" s="98"/>
      <c r="EC25" s="98"/>
      <c r="ED25" s="98"/>
      <c r="EE25" s="98"/>
      <c r="EF25" s="98"/>
      <c r="EG25" s="98"/>
      <c r="EH25" s="98"/>
      <c r="EI25" s="98"/>
      <c r="ER25" s="90"/>
      <c r="ES25" s="90"/>
      <c r="ET25" s="90"/>
      <c r="EU25" s="90"/>
      <c r="EV25" s="90"/>
      <c r="EX25" s="287"/>
      <c r="EY25" s="288"/>
      <c r="EZ25" s="288"/>
      <c r="FA25" s="288"/>
      <c r="FB25" s="288"/>
      <c r="FC25" s="288"/>
      <c r="FD25" s="288"/>
      <c r="FE25" s="288"/>
      <c r="FF25" s="288"/>
      <c r="FG25" s="288"/>
      <c r="FH25" s="288"/>
      <c r="FI25" s="288"/>
      <c r="FJ25" s="288"/>
      <c r="FK25" s="289"/>
    </row>
    <row r="26" spans="1:167" s="89" customFormat="1" ht="12.75" customHeight="1">
      <c r="A26" s="89" t="s">
        <v>79</v>
      </c>
      <c r="B26" s="89" t="s">
        <v>79</v>
      </c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X26" s="273" t="s">
        <v>191</v>
      </c>
      <c r="AY26" s="273"/>
      <c r="AZ26" s="273"/>
      <c r="BA26" s="273"/>
      <c r="BB26" s="273"/>
      <c r="BC26" s="273"/>
      <c r="BD26" s="273"/>
      <c r="BE26" s="273"/>
      <c r="BF26" s="273"/>
      <c r="BG26" s="273"/>
      <c r="BH26" s="273"/>
      <c r="BI26" s="273"/>
      <c r="BJ26" s="273"/>
      <c r="BK26" s="273"/>
      <c r="BL26" s="273"/>
      <c r="BM26" s="273"/>
      <c r="BN26" s="273"/>
      <c r="BO26" s="273"/>
      <c r="BP26" s="273"/>
      <c r="BQ26" s="273"/>
      <c r="BR26" s="273"/>
      <c r="BS26" s="273"/>
      <c r="BT26" s="273"/>
      <c r="BU26" s="273"/>
      <c r="BV26" s="273"/>
      <c r="BW26" s="273"/>
      <c r="BX26" s="273"/>
      <c r="BY26" s="273"/>
      <c r="BZ26" s="273"/>
      <c r="CA26" s="273"/>
      <c r="CB26" s="273"/>
      <c r="CC26" s="273"/>
      <c r="CD26" s="273"/>
      <c r="CE26" s="273"/>
      <c r="CF26" s="273"/>
      <c r="CG26" s="273"/>
      <c r="CH26" s="273"/>
      <c r="CI26" s="273"/>
      <c r="CJ26" s="273"/>
      <c r="CK26" s="273"/>
      <c r="CL26" s="273"/>
      <c r="CM26" s="273"/>
      <c r="CN26" s="273"/>
      <c r="CO26" s="273"/>
      <c r="CP26" s="273"/>
      <c r="CQ26" s="273"/>
      <c r="CR26" s="273"/>
      <c r="CS26" s="273"/>
      <c r="CT26" s="273"/>
      <c r="CU26" s="273"/>
      <c r="CV26" s="273"/>
      <c r="CW26" s="273"/>
      <c r="CX26" s="273"/>
      <c r="CY26" s="273"/>
      <c r="CZ26" s="273"/>
      <c r="DA26" s="273"/>
      <c r="DB26" s="273"/>
      <c r="DC26" s="273"/>
      <c r="DD26" s="273"/>
      <c r="DE26" s="273"/>
      <c r="DF26" s="273"/>
      <c r="DG26" s="273"/>
      <c r="DH26" s="273"/>
      <c r="DI26" s="273"/>
      <c r="DJ26" s="273"/>
      <c r="DK26" s="273"/>
      <c r="DL26" s="273"/>
      <c r="DM26" s="273"/>
      <c r="DN26" s="273"/>
      <c r="DO26" s="273"/>
      <c r="DP26" s="273"/>
      <c r="DQ26" s="273"/>
      <c r="DR26" s="273"/>
      <c r="DS26" s="273"/>
      <c r="DT26" s="273"/>
      <c r="DU26" s="273"/>
      <c r="DV26" s="273"/>
      <c r="DW26" s="273"/>
      <c r="DX26" s="273"/>
      <c r="DY26" s="273"/>
      <c r="DZ26" s="273"/>
      <c r="EA26" s="273"/>
      <c r="EB26" s="273"/>
      <c r="EC26" s="273"/>
      <c r="ED26" s="273"/>
      <c r="EE26" s="273"/>
      <c r="EF26" s="273"/>
      <c r="EG26" s="273"/>
      <c r="EH26" s="273"/>
      <c r="EI26" s="273"/>
      <c r="ER26" s="90"/>
      <c r="ES26" s="90"/>
      <c r="ET26" s="90"/>
      <c r="EU26" s="90"/>
      <c r="EV26" s="97" t="s">
        <v>192</v>
      </c>
      <c r="EX26" s="274"/>
      <c r="EY26" s="275"/>
      <c r="EZ26" s="275"/>
      <c r="FA26" s="275"/>
      <c r="FB26" s="275"/>
      <c r="FC26" s="275"/>
      <c r="FD26" s="275"/>
      <c r="FE26" s="275"/>
      <c r="FF26" s="275"/>
      <c r="FG26" s="275"/>
      <c r="FH26" s="275"/>
      <c r="FI26" s="275"/>
      <c r="FJ26" s="275"/>
      <c r="FK26" s="276"/>
    </row>
    <row r="27" spans="1:167" s="89" customFormat="1" ht="11.25" customHeight="1">
      <c r="A27" s="89" t="s">
        <v>23</v>
      </c>
      <c r="B27" s="89" t="s">
        <v>23</v>
      </c>
      <c r="AX27" s="277" t="s">
        <v>184</v>
      </c>
      <c r="AY27" s="277"/>
      <c r="AZ27" s="277"/>
      <c r="BA27" s="277"/>
      <c r="BB27" s="277"/>
      <c r="BC27" s="277"/>
      <c r="BD27" s="277"/>
      <c r="BE27" s="277"/>
      <c r="BF27" s="277"/>
      <c r="BG27" s="277"/>
      <c r="BH27" s="277"/>
      <c r="BI27" s="277"/>
      <c r="BJ27" s="277"/>
      <c r="BK27" s="277"/>
      <c r="BL27" s="277"/>
      <c r="BM27" s="277"/>
      <c r="BN27" s="277"/>
      <c r="BO27" s="277"/>
      <c r="BP27" s="277"/>
      <c r="BQ27" s="277"/>
      <c r="BR27" s="277"/>
      <c r="BS27" s="277"/>
      <c r="BT27" s="277"/>
      <c r="BU27" s="277"/>
      <c r="BV27" s="277"/>
      <c r="BW27" s="277"/>
      <c r="BX27" s="277"/>
      <c r="BY27" s="277"/>
      <c r="BZ27" s="277"/>
      <c r="CA27" s="277"/>
      <c r="CB27" s="277"/>
      <c r="CC27" s="277"/>
      <c r="CD27" s="277"/>
      <c r="CE27" s="277"/>
      <c r="CF27" s="277"/>
      <c r="CG27" s="277"/>
      <c r="CH27" s="277"/>
      <c r="CI27" s="277"/>
      <c r="CJ27" s="277"/>
      <c r="CK27" s="277"/>
      <c r="CL27" s="277"/>
      <c r="CM27" s="277"/>
      <c r="CN27" s="277"/>
      <c r="CO27" s="277"/>
      <c r="CP27" s="277"/>
      <c r="CQ27" s="277"/>
      <c r="CR27" s="277"/>
      <c r="CS27" s="277"/>
      <c r="CT27" s="277"/>
      <c r="CU27" s="277"/>
      <c r="CV27" s="277"/>
      <c r="CW27" s="277"/>
      <c r="CX27" s="277"/>
      <c r="CY27" s="277"/>
      <c r="CZ27" s="277"/>
      <c r="DA27" s="277"/>
      <c r="DB27" s="277"/>
      <c r="DC27" s="277"/>
      <c r="DD27" s="277"/>
      <c r="DE27" s="277"/>
      <c r="DF27" s="277"/>
      <c r="DG27" s="277"/>
      <c r="DH27" s="277"/>
      <c r="DI27" s="277"/>
      <c r="DJ27" s="277"/>
      <c r="DK27" s="277"/>
      <c r="DL27" s="277"/>
      <c r="DM27" s="277"/>
      <c r="DN27" s="277"/>
      <c r="DO27" s="277"/>
      <c r="DP27" s="277"/>
      <c r="DQ27" s="277"/>
      <c r="DR27" s="277"/>
      <c r="DS27" s="277"/>
      <c r="DT27" s="277"/>
      <c r="DU27" s="277"/>
      <c r="DV27" s="277"/>
      <c r="DW27" s="277"/>
      <c r="DX27" s="277"/>
      <c r="DY27" s="277"/>
      <c r="DZ27" s="277"/>
      <c r="EA27" s="277"/>
      <c r="EB27" s="277"/>
      <c r="EC27" s="277"/>
      <c r="ED27" s="277"/>
      <c r="EE27" s="277"/>
      <c r="EF27" s="277"/>
      <c r="EG27" s="277"/>
      <c r="EH27" s="277"/>
      <c r="EI27" s="277"/>
      <c r="ER27" s="90"/>
      <c r="ES27" s="90"/>
      <c r="ET27" s="90"/>
      <c r="EU27" s="90"/>
      <c r="EV27" s="90"/>
      <c r="EX27" s="278"/>
      <c r="EY27" s="279"/>
      <c r="EZ27" s="279"/>
      <c r="FA27" s="279"/>
      <c r="FB27" s="279"/>
      <c r="FC27" s="279"/>
      <c r="FD27" s="279"/>
      <c r="FE27" s="279"/>
      <c r="FF27" s="279"/>
      <c r="FG27" s="279"/>
      <c r="FH27" s="279"/>
      <c r="FI27" s="279"/>
      <c r="FJ27" s="279"/>
      <c r="FK27" s="280"/>
    </row>
    <row r="28" spans="1:167" s="89" customFormat="1" ht="12.75" customHeight="1">
      <c r="A28" s="89" t="s">
        <v>24</v>
      </c>
      <c r="B28" s="89" t="s">
        <v>24</v>
      </c>
      <c r="AX28" s="273"/>
      <c r="AY28" s="273"/>
      <c r="AZ28" s="273"/>
      <c r="BA28" s="273"/>
      <c r="BB28" s="273"/>
      <c r="BC28" s="273"/>
      <c r="BD28" s="273"/>
      <c r="BE28" s="273"/>
      <c r="BF28" s="273"/>
      <c r="BG28" s="273"/>
      <c r="BH28" s="273"/>
      <c r="BI28" s="273"/>
      <c r="BJ28" s="273"/>
      <c r="BK28" s="273"/>
      <c r="BL28" s="273"/>
      <c r="BM28" s="273"/>
      <c r="BN28" s="273"/>
      <c r="BO28" s="273"/>
      <c r="BP28" s="273"/>
      <c r="BQ28" s="273"/>
      <c r="BR28" s="273"/>
      <c r="BS28" s="273"/>
      <c r="BT28" s="273"/>
      <c r="BU28" s="273"/>
      <c r="BV28" s="273"/>
      <c r="BW28" s="273"/>
      <c r="BX28" s="273"/>
      <c r="BY28" s="273"/>
      <c r="BZ28" s="273"/>
      <c r="CA28" s="273"/>
      <c r="CB28" s="273"/>
      <c r="CC28" s="273"/>
      <c r="CD28" s="273"/>
      <c r="CE28" s="273"/>
      <c r="CF28" s="273"/>
      <c r="CG28" s="273"/>
      <c r="CH28" s="273"/>
      <c r="CI28" s="273"/>
      <c r="CJ28" s="273"/>
      <c r="CK28" s="273"/>
      <c r="CL28" s="273"/>
      <c r="CM28" s="273"/>
      <c r="CN28" s="273"/>
      <c r="CO28" s="273"/>
      <c r="CP28" s="273"/>
      <c r="CQ28" s="273"/>
      <c r="CR28" s="273"/>
      <c r="CS28" s="273"/>
      <c r="CT28" s="273"/>
      <c r="CU28" s="273"/>
      <c r="CV28" s="273"/>
      <c r="CW28" s="273"/>
      <c r="CX28" s="273"/>
      <c r="CY28" s="273"/>
      <c r="CZ28" s="273"/>
      <c r="DA28" s="273"/>
      <c r="DB28" s="273"/>
      <c r="DC28" s="273"/>
      <c r="DD28" s="273"/>
      <c r="DE28" s="273"/>
      <c r="DF28" s="273"/>
      <c r="DG28" s="273"/>
      <c r="DH28" s="273"/>
      <c r="DI28" s="273"/>
      <c r="DJ28" s="273"/>
      <c r="DK28" s="273"/>
      <c r="DL28" s="273"/>
      <c r="DM28" s="273"/>
      <c r="DN28" s="273"/>
      <c r="DO28" s="273"/>
      <c r="DP28" s="273"/>
      <c r="DQ28" s="273"/>
      <c r="DR28" s="273"/>
      <c r="DS28" s="273"/>
      <c r="DT28" s="273"/>
      <c r="DU28" s="273"/>
      <c r="DV28" s="273"/>
      <c r="DW28" s="273"/>
      <c r="DX28" s="273"/>
      <c r="DY28" s="273"/>
      <c r="DZ28" s="273"/>
      <c r="EA28" s="273"/>
      <c r="EB28" s="273"/>
      <c r="EC28" s="273"/>
      <c r="ED28" s="273"/>
      <c r="EE28" s="273"/>
      <c r="EF28" s="273"/>
      <c r="EG28" s="273"/>
      <c r="EH28" s="273"/>
      <c r="EI28" s="273"/>
      <c r="ER28" s="90"/>
      <c r="ES28" s="90"/>
      <c r="ET28" s="90"/>
      <c r="EU28" s="90"/>
      <c r="EV28" s="90" t="s">
        <v>80</v>
      </c>
      <c r="EX28" s="281"/>
      <c r="EY28" s="282"/>
      <c r="EZ28" s="282"/>
      <c r="FA28" s="282"/>
      <c r="FB28" s="282"/>
      <c r="FC28" s="282"/>
      <c r="FD28" s="282"/>
      <c r="FE28" s="282"/>
      <c r="FF28" s="282"/>
      <c r="FG28" s="282"/>
      <c r="FH28" s="282"/>
      <c r="FI28" s="282"/>
      <c r="FJ28" s="282"/>
      <c r="FK28" s="283"/>
    </row>
    <row r="29" spans="1:167" s="89" customFormat="1" ht="11.25" customHeight="1">
      <c r="A29" s="89" t="s">
        <v>23</v>
      </c>
      <c r="B29" s="89" t="s">
        <v>23</v>
      </c>
      <c r="AX29" s="277" t="s">
        <v>184</v>
      </c>
      <c r="AY29" s="277"/>
      <c r="AZ29" s="277"/>
      <c r="BA29" s="277"/>
      <c r="BB29" s="277"/>
      <c r="BC29" s="277"/>
      <c r="BD29" s="277"/>
      <c r="BE29" s="277"/>
      <c r="BF29" s="277"/>
      <c r="BG29" s="277"/>
      <c r="BH29" s="277"/>
      <c r="BI29" s="277"/>
      <c r="BJ29" s="277"/>
      <c r="BK29" s="277"/>
      <c r="BL29" s="277"/>
      <c r="BM29" s="277"/>
      <c r="BN29" s="277"/>
      <c r="BO29" s="277"/>
      <c r="BP29" s="277"/>
      <c r="BQ29" s="277"/>
      <c r="BR29" s="277"/>
      <c r="BS29" s="277"/>
      <c r="BT29" s="277"/>
      <c r="BU29" s="277"/>
      <c r="BV29" s="277"/>
      <c r="BW29" s="277"/>
      <c r="BX29" s="277"/>
      <c r="BY29" s="277"/>
      <c r="BZ29" s="277"/>
      <c r="CA29" s="277"/>
      <c r="CB29" s="277"/>
      <c r="CC29" s="277"/>
      <c r="CD29" s="277"/>
      <c r="CE29" s="277"/>
      <c r="CF29" s="277"/>
      <c r="CG29" s="277"/>
      <c r="CH29" s="277"/>
      <c r="CI29" s="277"/>
      <c r="CJ29" s="277"/>
      <c r="CK29" s="277"/>
      <c r="CL29" s="277"/>
      <c r="CM29" s="277"/>
      <c r="CN29" s="277"/>
      <c r="CO29" s="277"/>
      <c r="CP29" s="277"/>
      <c r="CQ29" s="277"/>
      <c r="CR29" s="277"/>
      <c r="CS29" s="277"/>
      <c r="CT29" s="277"/>
      <c r="CU29" s="277"/>
      <c r="CV29" s="277"/>
      <c r="CW29" s="277"/>
      <c r="CX29" s="277"/>
      <c r="CY29" s="277"/>
      <c r="CZ29" s="277"/>
      <c r="DA29" s="277"/>
      <c r="DB29" s="277"/>
      <c r="DC29" s="277"/>
      <c r="DD29" s="277"/>
      <c r="DE29" s="277"/>
      <c r="DF29" s="277"/>
      <c r="DG29" s="277"/>
      <c r="DH29" s="277"/>
      <c r="DI29" s="277"/>
      <c r="DJ29" s="277"/>
      <c r="DK29" s="277"/>
      <c r="DL29" s="277"/>
      <c r="DM29" s="277"/>
      <c r="DN29" s="277"/>
      <c r="DO29" s="277"/>
      <c r="DP29" s="277"/>
      <c r="DQ29" s="277"/>
      <c r="DR29" s="277"/>
      <c r="DS29" s="277"/>
      <c r="DT29" s="277"/>
      <c r="DU29" s="277"/>
      <c r="DV29" s="277"/>
      <c r="DW29" s="277"/>
      <c r="DX29" s="277"/>
      <c r="DY29" s="277"/>
      <c r="DZ29" s="277"/>
      <c r="EA29" s="277"/>
      <c r="EB29" s="277"/>
      <c r="EC29" s="277"/>
      <c r="ED29" s="277"/>
      <c r="EE29" s="277"/>
      <c r="EF29" s="277"/>
      <c r="EG29" s="277"/>
      <c r="EH29" s="277"/>
      <c r="EI29" s="277"/>
      <c r="EJ29" s="96"/>
      <c r="EK29" s="96"/>
      <c r="EL29" s="96"/>
      <c r="EM29" s="96"/>
      <c r="EN29" s="96"/>
      <c r="EO29" s="96"/>
      <c r="EP29" s="96"/>
      <c r="EQ29" s="96"/>
      <c r="ER29" s="97"/>
      <c r="ES29" s="97"/>
      <c r="ET29" s="97"/>
      <c r="EU29" s="97"/>
      <c r="EW29" s="96"/>
      <c r="EX29" s="278"/>
      <c r="EY29" s="279"/>
      <c r="EZ29" s="279"/>
      <c r="FA29" s="279"/>
      <c r="FB29" s="279"/>
      <c r="FC29" s="279"/>
      <c r="FD29" s="279"/>
      <c r="FE29" s="279"/>
      <c r="FF29" s="279"/>
      <c r="FG29" s="279"/>
      <c r="FH29" s="279"/>
      <c r="FI29" s="279"/>
      <c r="FJ29" s="279"/>
      <c r="FK29" s="280"/>
    </row>
    <row r="30" spans="1:167" s="89" customFormat="1" ht="11.25" customHeight="1">
      <c r="A30" s="89" t="s">
        <v>193</v>
      </c>
      <c r="B30" s="89" t="s">
        <v>193</v>
      </c>
      <c r="AX30" s="273"/>
      <c r="AY30" s="273"/>
      <c r="AZ30" s="273"/>
      <c r="BA30" s="273"/>
      <c r="BB30" s="273"/>
      <c r="BC30" s="273"/>
      <c r="BD30" s="273"/>
      <c r="BE30" s="273"/>
      <c r="BF30" s="273"/>
      <c r="BG30" s="273"/>
      <c r="BH30" s="273"/>
      <c r="BI30" s="273"/>
      <c r="BJ30" s="273"/>
      <c r="BK30" s="273"/>
      <c r="BL30" s="273"/>
      <c r="BM30" s="273"/>
      <c r="BN30" s="273"/>
      <c r="BO30" s="273"/>
      <c r="BP30" s="273"/>
      <c r="BQ30" s="273"/>
      <c r="BR30" s="273"/>
      <c r="BS30" s="273"/>
      <c r="BT30" s="273"/>
      <c r="BU30" s="273"/>
      <c r="BV30" s="273"/>
      <c r="BW30" s="273"/>
      <c r="BX30" s="273"/>
      <c r="BY30" s="273"/>
      <c r="BZ30" s="273"/>
      <c r="CA30" s="273"/>
      <c r="CB30" s="273"/>
      <c r="CC30" s="273"/>
      <c r="CD30" s="273"/>
      <c r="CE30" s="273"/>
      <c r="CF30" s="273"/>
      <c r="CG30" s="273"/>
      <c r="CH30" s="273"/>
      <c r="CI30" s="273"/>
      <c r="CJ30" s="273"/>
      <c r="CK30" s="273"/>
      <c r="CL30" s="273"/>
      <c r="CM30" s="273"/>
      <c r="CN30" s="273"/>
      <c r="CO30" s="273"/>
      <c r="CP30" s="273"/>
      <c r="CQ30" s="273"/>
      <c r="CR30" s="273"/>
      <c r="CS30" s="273"/>
      <c r="CT30" s="273"/>
      <c r="CU30" s="273"/>
      <c r="CV30" s="273"/>
      <c r="CW30" s="273"/>
      <c r="CX30" s="273"/>
      <c r="CY30" s="273"/>
      <c r="CZ30" s="273"/>
      <c r="DA30" s="273"/>
      <c r="DB30" s="273"/>
      <c r="DC30" s="273"/>
      <c r="DD30" s="273"/>
      <c r="DE30" s="273"/>
      <c r="DF30" s="273"/>
      <c r="DG30" s="273"/>
      <c r="DH30" s="273"/>
      <c r="DI30" s="273"/>
      <c r="DJ30" s="273"/>
      <c r="DK30" s="273"/>
      <c r="DL30" s="273"/>
      <c r="DM30" s="273"/>
      <c r="DN30" s="273"/>
      <c r="DO30" s="273"/>
      <c r="DP30" s="273"/>
      <c r="DQ30" s="273"/>
      <c r="DR30" s="273"/>
      <c r="DS30" s="273"/>
      <c r="DT30" s="273"/>
      <c r="DU30" s="273"/>
      <c r="DV30" s="273"/>
      <c r="DW30" s="273"/>
      <c r="DX30" s="273"/>
      <c r="DY30" s="273"/>
      <c r="DZ30" s="273"/>
      <c r="EA30" s="273"/>
      <c r="EB30" s="273"/>
      <c r="EC30" s="273"/>
      <c r="ED30" s="273"/>
      <c r="EE30" s="273"/>
      <c r="EF30" s="273"/>
      <c r="EG30" s="273"/>
      <c r="EH30" s="273"/>
      <c r="EI30" s="273"/>
      <c r="EJ30" s="96"/>
      <c r="EK30" s="96"/>
      <c r="EL30" s="96"/>
      <c r="EM30" s="96"/>
      <c r="EN30" s="96"/>
      <c r="EO30" s="96"/>
      <c r="EP30" s="96"/>
      <c r="EQ30" s="96"/>
      <c r="ER30" s="97"/>
      <c r="ES30" s="97"/>
      <c r="ET30" s="97"/>
      <c r="EU30" s="97"/>
      <c r="EW30" s="96"/>
      <c r="EX30" s="284"/>
      <c r="EY30" s="285"/>
      <c r="EZ30" s="285"/>
      <c r="FA30" s="285"/>
      <c r="FB30" s="285"/>
      <c r="FC30" s="285"/>
      <c r="FD30" s="285"/>
      <c r="FE30" s="285"/>
      <c r="FF30" s="285"/>
      <c r="FG30" s="285"/>
      <c r="FH30" s="285"/>
      <c r="FI30" s="285"/>
      <c r="FJ30" s="285"/>
      <c r="FK30" s="286"/>
    </row>
    <row r="31" spans="1:167" s="89" customFormat="1" ht="11.25" customHeight="1">
      <c r="A31" s="89" t="s">
        <v>194</v>
      </c>
      <c r="B31" s="89" t="s">
        <v>194</v>
      </c>
      <c r="AX31" s="100"/>
      <c r="AY31" s="100"/>
      <c r="AZ31" s="100"/>
      <c r="BA31" s="100"/>
      <c r="BB31" s="100"/>
      <c r="BC31" s="100"/>
      <c r="BD31" s="100"/>
      <c r="BE31" s="100"/>
      <c r="BF31" s="100"/>
      <c r="BG31" s="100"/>
      <c r="BH31" s="100"/>
      <c r="BI31" s="100"/>
      <c r="BJ31" s="100"/>
      <c r="BK31" s="100"/>
      <c r="BL31" s="100"/>
      <c r="BM31" s="100"/>
      <c r="BN31" s="100"/>
      <c r="BO31" s="100"/>
      <c r="BP31" s="100"/>
      <c r="BQ31" s="100"/>
      <c r="BR31" s="100"/>
      <c r="BS31" s="100"/>
      <c r="BT31" s="100"/>
      <c r="BU31" s="100"/>
      <c r="BV31" s="100"/>
      <c r="BW31" s="100"/>
      <c r="BX31" s="100"/>
      <c r="BY31" s="100"/>
      <c r="BZ31" s="100"/>
      <c r="CA31" s="100"/>
      <c r="CB31" s="100"/>
      <c r="CC31" s="100"/>
      <c r="CD31" s="100"/>
      <c r="CE31" s="100"/>
      <c r="CF31" s="100"/>
      <c r="CG31" s="100"/>
      <c r="CH31" s="100"/>
      <c r="CI31" s="100"/>
      <c r="CJ31" s="100"/>
      <c r="CK31" s="100"/>
      <c r="CL31" s="100"/>
      <c r="CM31" s="100"/>
      <c r="CN31" s="100"/>
      <c r="CO31" s="100"/>
      <c r="CP31" s="100"/>
      <c r="CQ31" s="100"/>
      <c r="CR31" s="100"/>
      <c r="CS31" s="100"/>
      <c r="CT31" s="100"/>
      <c r="CU31" s="100"/>
      <c r="CV31" s="100"/>
      <c r="CW31" s="100"/>
      <c r="CX31" s="100"/>
      <c r="CY31" s="100"/>
      <c r="CZ31" s="100"/>
      <c r="DA31" s="100"/>
      <c r="DB31" s="100"/>
      <c r="DC31" s="100"/>
      <c r="DD31" s="100"/>
      <c r="DE31" s="100"/>
      <c r="DF31" s="100"/>
      <c r="DG31" s="100"/>
      <c r="DH31" s="100"/>
      <c r="DI31" s="100"/>
      <c r="DJ31" s="100"/>
      <c r="DK31" s="100"/>
      <c r="DL31" s="100"/>
      <c r="DM31" s="100"/>
      <c r="DN31" s="100"/>
      <c r="DO31" s="100"/>
      <c r="DP31" s="100"/>
      <c r="DQ31" s="100"/>
      <c r="DR31" s="100"/>
      <c r="DS31" s="100"/>
      <c r="DT31" s="100"/>
      <c r="DU31" s="100"/>
      <c r="DV31" s="100"/>
      <c r="DW31" s="100"/>
      <c r="DX31" s="100"/>
      <c r="DY31" s="100"/>
      <c r="DZ31" s="100"/>
      <c r="EA31" s="100"/>
      <c r="EB31" s="100"/>
      <c r="EC31" s="100"/>
      <c r="ED31" s="100"/>
      <c r="EE31" s="100"/>
      <c r="EF31" s="100"/>
      <c r="EG31" s="100"/>
      <c r="EH31" s="100"/>
      <c r="EI31" s="100"/>
      <c r="EJ31" s="96"/>
      <c r="EK31" s="96"/>
      <c r="EL31" s="96"/>
      <c r="EM31" s="96"/>
      <c r="EN31" s="96"/>
      <c r="EO31" s="96"/>
      <c r="EP31" s="96"/>
      <c r="EQ31" s="96"/>
      <c r="ER31" s="97"/>
      <c r="ES31" s="97"/>
      <c r="ET31" s="97"/>
      <c r="EU31" s="97"/>
      <c r="EV31" s="90" t="s">
        <v>21</v>
      </c>
      <c r="EW31" s="96"/>
      <c r="EX31" s="287"/>
      <c r="EY31" s="288"/>
      <c r="EZ31" s="288"/>
      <c r="FA31" s="288"/>
      <c r="FB31" s="288"/>
      <c r="FC31" s="288"/>
      <c r="FD31" s="288"/>
      <c r="FE31" s="288"/>
      <c r="FF31" s="288"/>
      <c r="FG31" s="288"/>
      <c r="FH31" s="288"/>
      <c r="FI31" s="288"/>
      <c r="FJ31" s="288"/>
      <c r="FK31" s="289"/>
    </row>
    <row r="32" spans="1:167" s="89" customFormat="1" ht="12" customHeight="1" thickBot="1">
      <c r="L32" s="255"/>
      <c r="M32" s="255"/>
      <c r="N32" s="255"/>
      <c r="O32" s="255"/>
      <c r="P32" s="255"/>
      <c r="Q32" s="255"/>
      <c r="R32" s="255"/>
      <c r="S32" s="255"/>
      <c r="T32" s="255"/>
      <c r="U32" s="255"/>
      <c r="V32" s="255"/>
      <c r="W32" s="255"/>
      <c r="X32" s="255"/>
      <c r="Y32" s="255"/>
      <c r="Z32" s="255"/>
      <c r="AA32" s="255"/>
      <c r="AB32" s="255"/>
      <c r="AC32" s="255"/>
      <c r="AD32" s="255"/>
      <c r="AE32" s="255"/>
      <c r="AF32" s="255"/>
      <c r="AG32" s="255"/>
      <c r="AH32" s="255"/>
      <c r="AI32" s="255"/>
      <c r="AJ32" s="255"/>
      <c r="AK32" s="255"/>
      <c r="AL32" s="255"/>
      <c r="AM32" s="255"/>
      <c r="AN32" s="255"/>
      <c r="AO32" s="255"/>
      <c r="AP32" s="255"/>
      <c r="AQ32" s="255"/>
      <c r="AR32" s="255"/>
      <c r="AS32" s="255"/>
      <c r="AT32" s="255"/>
      <c r="AU32" s="255"/>
      <c r="AV32" s="255"/>
      <c r="AW32" s="255"/>
      <c r="AX32" s="255"/>
      <c r="AY32" s="255"/>
      <c r="AZ32" s="255"/>
      <c r="BA32" s="255"/>
      <c r="BB32" s="255"/>
      <c r="BI32" s="100"/>
      <c r="BJ32" s="100"/>
      <c r="BK32" s="100"/>
      <c r="BL32" s="100"/>
      <c r="BM32" s="100"/>
      <c r="BN32" s="100"/>
      <c r="BO32" s="100"/>
      <c r="BP32" s="100"/>
      <c r="BQ32" s="100"/>
      <c r="BR32" s="100"/>
      <c r="BS32" s="100"/>
      <c r="BT32" s="100"/>
      <c r="BU32" s="100"/>
      <c r="BV32" s="100"/>
      <c r="BW32" s="100"/>
      <c r="BX32" s="100"/>
      <c r="BY32" s="100"/>
      <c r="BZ32" s="100"/>
      <c r="CA32" s="100"/>
      <c r="CB32" s="100"/>
      <c r="CC32" s="100"/>
      <c r="CD32" s="100"/>
      <c r="CE32" s="100"/>
      <c r="CF32" s="100"/>
      <c r="CG32" s="100"/>
      <c r="CH32" s="100"/>
      <c r="CI32" s="100"/>
      <c r="CJ32" s="100"/>
      <c r="CK32" s="100"/>
      <c r="CL32" s="100"/>
      <c r="CM32" s="100"/>
      <c r="CN32" s="100"/>
      <c r="CO32" s="100"/>
      <c r="CP32" s="100"/>
      <c r="CQ32" s="100"/>
      <c r="CR32" s="100"/>
      <c r="CS32" s="100"/>
      <c r="CT32" s="100"/>
      <c r="CU32" s="100"/>
      <c r="CV32" s="100"/>
      <c r="CW32" s="100"/>
      <c r="CX32" s="100"/>
      <c r="CY32" s="100"/>
      <c r="CZ32" s="100"/>
      <c r="DA32" s="100"/>
      <c r="DB32" s="100"/>
      <c r="DC32" s="100"/>
      <c r="DD32" s="100"/>
      <c r="DE32" s="100"/>
      <c r="DF32" s="100"/>
      <c r="DG32" s="100"/>
      <c r="DH32" s="100"/>
      <c r="DI32" s="100"/>
      <c r="DJ32" s="100"/>
      <c r="DK32" s="100"/>
      <c r="DL32" s="100"/>
      <c r="DM32" s="100"/>
      <c r="DN32" s="100"/>
      <c r="DO32" s="100"/>
      <c r="DP32" s="100"/>
      <c r="DQ32" s="100"/>
      <c r="DR32" s="100"/>
      <c r="DS32" s="100"/>
      <c r="DT32" s="100"/>
      <c r="DU32" s="100"/>
      <c r="DV32" s="100"/>
      <c r="DW32" s="100"/>
      <c r="DX32" s="100"/>
      <c r="DY32" s="100"/>
      <c r="DZ32" s="100"/>
      <c r="EA32" s="100"/>
      <c r="EB32" s="100"/>
      <c r="EC32" s="100"/>
      <c r="ED32" s="100"/>
      <c r="EE32" s="100"/>
      <c r="EF32" s="100"/>
      <c r="EG32" s="100"/>
      <c r="EH32" s="100"/>
      <c r="EI32" s="100"/>
      <c r="EJ32" s="96"/>
      <c r="EK32" s="96"/>
      <c r="EL32" s="96"/>
      <c r="EM32" s="96"/>
      <c r="EN32" s="96"/>
      <c r="EO32" s="96"/>
      <c r="EP32" s="96"/>
      <c r="EQ32" s="96"/>
      <c r="ER32" s="97"/>
      <c r="ES32" s="97"/>
      <c r="ET32" s="97"/>
      <c r="EU32" s="97"/>
      <c r="EV32" s="90" t="s">
        <v>195</v>
      </c>
      <c r="EW32" s="96"/>
      <c r="EX32" s="301"/>
      <c r="EY32" s="302"/>
      <c r="EZ32" s="302"/>
      <c r="FA32" s="302"/>
      <c r="FB32" s="302"/>
      <c r="FC32" s="302"/>
      <c r="FD32" s="302"/>
      <c r="FE32" s="302"/>
      <c r="FF32" s="302"/>
      <c r="FG32" s="302"/>
      <c r="FH32" s="302"/>
      <c r="FI32" s="302"/>
      <c r="FJ32" s="302"/>
      <c r="FK32" s="303"/>
    </row>
    <row r="33" spans="1:167" s="87" customFormat="1" ht="9" customHeight="1">
      <c r="L33" s="256" t="s">
        <v>196</v>
      </c>
      <c r="M33" s="256"/>
      <c r="N33" s="256"/>
      <c r="O33" s="256"/>
      <c r="P33" s="256"/>
      <c r="Q33" s="256"/>
      <c r="R33" s="256"/>
      <c r="S33" s="256"/>
      <c r="T33" s="256"/>
      <c r="U33" s="256"/>
      <c r="V33" s="256"/>
      <c r="W33" s="256"/>
      <c r="X33" s="256"/>
      <c r="Y33" s="256"/>
      <c r="Z33" s="256"/>
      <c r="AA33" s="256"/>
      <c r="AB33" s="256"/>
      <c r="AC33" s="256"/>
      <c r="AD33" s="256"/>
      <c r="AE33" s="256"/>
      <c r="AF33" s="256"/>
      <c r="AG33" s="256"/>
      <c r="AH33" s="256"/>
      <c r="AI33" s="256"/>
      <c r="AJ33" s="256"/>
      <c r="AK33" s="256"/>
      <c r="AL33" s="256"/>
      <c r="AM33" s="256"/>
      <c r="AN33" s="256"/>
      <c r="AO33" s="256"/>
      <c r="AP33" s="256"/>
      <c r="AQ33" s="256"/>
      <c r="AR33" s="256"/>
      <c r="AS33" s="256"/>
      <c r="AT33" s="256"/>
      <c r="AU33" s="256"/>
      <c r="AV33" s="256"/>
      <c r="AW33" s="256"/>
      <c r="AX33" s="256"/>
      <c r="AY33" s="256"/>
      <c r="AZ33" s="256"/>
      <c r="BA33" s="256"/>
      <c r="BB33" s="256"/>
      <c r="BI33" s="101"/>
      <c r="BJ33" s="101"/>
      <c r="BK33" s="101"/>
      <c r="BL33" s="101"/>
      <c r="BM33" s="101"/>
      <c r="BN33" s="101"/>
      <c r="BO33" s="101"/>
      <c r="BP33" s="101"/>
      <c r="BQ33" s="101"/>
      <c r="BR33" s="101"/>
      <c r="BS33" s="101"/>
      <c r="BT33" s="101"/>
      <c r="BU33" s="101"/>
      <c r="BV33" s="101"/>
      <c r="BW33" s="101"/>
      <c r="BX33" s="101"/>
      <c r="BY33" s="101"/>
      <c r="BZ33" s="101"/>
      <c r="CA33" s="101"/>
      <c r="CB33" s="101"/>
      <c r="CC33" s="101"/>
      <c r="CD33" s="101"/>
      <c r="CE33" s="101"/>
      <c r="CF33" s="101"/>
      <c r="CG33" s="101"/>
      <c r="CH33" s="101"/>
      <c r="CI33" s="101"/>
      <c r="CJ33" s="101"/>
      <c r="CK33" s="101"/>
      <c r="CL33" s="101"/>
      <c r="CM33" s="101"/>
      <c r="CN33" s="101"/>
      <c r="CO33" s="101"/>
      <c r="CP33" s="101"/>
      <c r="CQ33" s="101"/>
      <c r="CR33" s="101"/>
      <c r="CS33" s="101"/>
      <c r="CT33" s="101"/>
      <c r="CU33" s="101"/>
      <c r="CV33" s="101"/>
      <c r="CW33" s="101"/>
      <c r="CX33" s="101"/>
      <c r="CY33" s="101"/>
      <c r="CZ33" s="101"/>
      <c r="DA33" s="101"/>
      <c r="DB33" s="101"/>
      <c r="DC33" s="101"/>
      <c r="DD33" s="101"/>
      <c r="DE33" s="101"/>
      <c r="DF33" s="101"/>
      <c r="DG33" s="101"/>
      <c r="DH33" s="101"/>
      <c r="DI33" s="101"/>
      <c r="DJ33" s="101"/>
      <c r="DK33" s="101"/>
      <c r="DL33" s="101"/>
      <c r="DM33" s="101"/>
      <c r="DN33" s="101"/>
      <c r="DO33" s="101"/>
      <c r="DP33" s="101"/>
      <c r="DQ33" s="101"/>
      <c r="DR33" s="101"/>
      <c r="DS33" s="101"/>
      <c r="DT33" s="101"/>
      <c r="DU33" s="101"/>
      <c r="DV33" s="101"/>
      <c r="DW33" s="101"/>
      <c r="DX33" s="101"/>
      <c r="DY33" s="101"/>
      <c r="DZ33" s="101"/>
      <c r="EA33" s="101"/>
      <c r="EB33" s="101"/>
      <c r="EC33" s="101"/>
      <c r="ED33" s="101"/>
      <c r="EE33" s="101"/>
      <c r="EF33" s="101"/>
      <c r="EG33" s="101"/>
      <c r="EH33" s="101"/>
      <c r="EI33" s="101"/>
      <c r="EJ33" s="102"/>
      <c r="EK33" s="102"/>
      <c r="EL33" s="102"/>
      <c r="EM33" s="102"/>
      <c r="EN33" s="102"/>
      <c r="EO33" s="102"/>
      <c r="EP33" s="102"/>
      <c r="EQ33" s="102"/>
      <c r="ER33" s="103"/>
      <c r="ES33" s="103"/>
      <c r="ET33" s="103"/>
      <c r="EU33" s="103"/>
      <c r="EW33" s="102"/>
      <c r="EX33" s="104"/>
      <c r="EY33" s="104"/>
      <c r="EZ33" s="104"/>
      <c r="FA33" s="104"/>
      <c r="FB33" s="104"/>
      <c r="FC33" s="104"/>
      <c r="FD33" s="104"/>
      <c r="FE33" s="104"/>
      <c r="FF33" s="104"/>
      <c r="FG33" s="104"/>
      <c r="FH33" s="104"/>
      <c r="FI33" s="104"/>
      <c r="FJ33" s="104"/>
      <c r="FK33" s="104"/>
    </row>
    <row r="34" spans="1:167" s="89" customFormat="1" ht="9" customHeight="1">
      <c r="A34" s="98"/>
      <c r="BB34" s="100"/>
      <c r="BC34" s="100"/>
      <c r="BD34" s="100"/>
      <c r="BE34" s="100"/>
      <c r="BF34" s="100"/>
      <c r="BG34" s="100"/>
      <c r="BH34" s="100"/>
      <c r="BI34" s="100"/>
      <c r="BJ34" s="100"/>
      <c r="BK34" s="100"/>
      <c r="BL34" s="100"/>
      <c r="BM34" s="100"/>
      <c r="BN34" s="100"/>
      <c r="BO34" s="100"/>
      <c r="BP34" s="100"/>
      <c r="BQ34" s="100"/>
      <c r="BR34" s="100"/>
      <c r="BS34" s="100"/>
      <c r="BT34" s="100"/>
      <c r="BU34" s="100"/>
      <c r="BV34" s="100"/>
      <c r="BW34" s="100"/>
      <c r="BX34" s="100"/>
      <c r="BY34" s="100"/>
      <c r="BZ34" s="100"/>
      <c r="CA34" s="100"/>
      <c r="CB34" s="100"/>
      <c r="CC34" s="100"/>
      <c r="CD34" s="100"/>
      <c r="CE34" s="100"/>
      <c r="CF34" s="100"/>
      <c r="CG34" s="100"/>
      <c r="CH34" s="100"/>
      <c r="CI34" s="100"/>
      <c r="CJ34" s="100"/>
      <c r="CK34" s="100"/>
      <c r="CL34" s="100"/>
      <c r="CM34" s="100"/>
      <c r="CN34" s="100"/>
      <c r="CO34" s="100"/>
      <c r="CP34" s="100"/>
      <c r="CQ34" s="100"/>
      <c r="CR34" s="100"/>
      <c r="CS34" s="100"/>
      <c r="CT34" s="100"/>
      <c r="CU34" s="100"/>
      <c r="CV34" s="100"/>
      <c r="CW34" s="100"/>
      <c r="CX34" s="100"/>
      <c r="CY34" s="100"/>
      <c r="CZ34" s="100"/>
      <c r="DA34" s="100"/>
      <c r="DB34" s="100"/>
      <c r="DC34" s="100"/>
      <c r="DD34" s="100"/>
      <c r="DE34" s="100"/>
      <c r="DF34" s="100"/>
      <c r="DG34" s="100"/>
      <c r="DH34" s="100"/>
      <c r="DI34" s="100"/>
      <c r="DJ34" s="100"/>
      <c r="DK34" s="100"/>
      <c r="DL34" s="100"/>
      <c r="DM34" s="100"/>
      <c r="DN34" s="100"/>
      <c r="DO34" s="100"/>
      <c r="DP34" s="100"/>
      <c r="DQ34" s="100"/>
      <c r="DR34" s="100"/>
      <c r="DS34" s="100"/>
      <c r="DT34" s="100"/>
      <c r="DU34" s="100"/>
      <c r="DV34" s="100"/>
      <c r="DW34" s="100"/>
      <c r="DX34" s="100"/>
      <c r="DY34" s="100"/>
      <c r="DZ34" s="100"/>
      <c r="EA34" s="100"/>
      <c r="EB34" s="100"/>
      <c r="EC34" s="100"/>
      <c r="ED34" s="100"/>
      <c r="EE34" s="100"/>
      <c r="EF34" s="100"/>
      <c r="EG34" s="100"/>
      <c r="EH34" s="100"/>
      <c r="EI34" s="100"/>
      <c r="EJ34" s="96"/>
      <c r="EK34" s="96"/>
      <c r="EL34" s="96"/>
      <c r="EM34" s="96"/>
      <c r="EN34" s="96"/>
      <c r="EO34" s="96"/>
      <c r="EP34" s="96"/>
      <c r="EQ34" s="96"/>
      <c r="ER34" s="97"/>
      <c r="ES34" s="97"/>
      <c r="ET34" s="97"/>
      <c r="EU34" s="97"/>
      <c r="EW34" s="96"/>
      <c r="EX34" s="105"/>
      <c r="EY34" s="105"/>
      <c r="EZ34" s="105"/>
      <c r="FA34" s="105"/>
      <c r="FB34" s="105"/>
      <c r="FC34" s="105"/>
      <c r="FD34" s="105"/>
      <c r="FE34" s="105"/>
      <c r="FF34" s="105"/>
      <c r="FG34" s="105"/>
      <c r="FH34" s="105"/>
      <c r="FI34" s="105"/>
      <c r="FJ34" s="105"/>
      <c r="FK34" s="105"/>
    </row>
    <row r="35" spans="1:167" s="89" customFormat="1" ht="10.5" customHeight="1">
      <c r="A35" s="304" t="s">
        <v>197</v>
      </c>
      <c r="B35" s="305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5"/>
      <c r="T35" s="305"/>
      <c r="U35" s="305"/>
      <c r="V35" s="305"/>
      <c r="W35" s="305"/>
      <c r="X35" s="305"/>
      <c r="Y35" s="305"/>
      <c r="Z35" s="305"/>
      <c r="AA35" s="305"/>
      <c r="AB35" s="305"/>
      <c r="AC35" s="305"/>
      <c r="AD35" s="305"/>
      <c r="AE35" s="305"/>
      <c r="AF35" s="305"/>
      <c r="AG35" s="305"/>
      <c r="AH35" s="305"/>
      <c r="AI35" s="305"/>
      <c r="AJ35" s="305"/>
      <c r="AK35" s="305"/>
      <c r="AL35" s="305"/>
      <c r="AM35" s="305"/>
      <c r="AN35" s="305"/>
      <c r="AO35" s="305"/>
      <c r="AP35" s="305"/>
      <c r="AQ35" s="305"/>
      <c r="AR35" s="305"/>
      <c r="AS35" s="305"/>
      <c r="AT35" s="305"/>
      <c r="AU35" s="305"/>
      <c r="AV35" s="305"/>
      <c r="AW35" s="305"/>
      <c r="AX35" s="306" t="s">
        <v>198</v>
      </c>
      <c r="AY35" s="305"/>
      <c r="AZ35" s="305"/>
      <c r="BA35" s="305"/>
      <c r="BB35" s="305"/>
      <c r="BC35" s="305"/>
      <c r="BD35" s="305"/>
      <c r="BE35" s="305"/>
      <c r="BF35" s="305"/>
      <c r="BG35" s="305"/>
      <c r="BH35" s="305"/>
      <c r="BI35" s="306" t="s">
        <v>199</v>
      </c>
      <c r="BJ35" s="305"/>
      <c r="BK35" s="305"/>
      <c r="BL35" s="305"/>
      <c r="BM35" s="305"/>
      <c r="BN35" s="305"/>
      <c r="BO35" s="305"/>
      <c r="BP35" s="305"/>
      <c r="BQ35" s="305"/>
      <c r="BR35" s="305"/>
      <c r="BS35" s="305"/>
      <c r="BT35" s="307" t="s">
        <v>200</v>
      </c>
      <c r="BU35" s="308"/>
      <c r="BV35" s="308"/>
      <c r="BW35" s="308"/>
      <c r="BX35" s="308"/>
      <c r="BY35" s="308"/>
      <c r="BZ35" s="308"/>
      <c r="CA35" s="308"/>
      <c r="CB35" s="308"/>
      <c r="CC35" s="308"/>
      <c r="CD35" s="308"/>
      <c r="CE35" s="308"/>
      <c r="CF35" s="308"/>
      <c r="CG35" s="308"/>
      <c r="CH35" s="308"/>
      <c r="CI35" s="308"/>
      <c r="CJ35" s="308"/>
      <c r="CK35" s="308"/>
      <c r="CL35" s="308"/>
      <c r="CM35" s="308"/>
      <c r="CN35" s="308"/>
      <c r="CO35" s="308"/>
      <c r="CP35" s="308"/>
      <c r="CQ35" s="308"/>
      <c r="CR35" s="308"/>
      <c r="CS35" s="308"/>
      <c r="CT35" s="308"/>
      <c r="CU35" s="308"/>
      <c r="CV35" s="308"/>
      <c r="CW35" s="308"/>
      <c r="CX35" s="308"/>
      <c r="CY35" s="308"/>
      <c r="CZ35" s="308"/>
      <c r="DA35" s="308"/>
      <c r="DB35" s="308"/>
      <c r="DC35" s="308"/>
      <c r="DD35" s="308"/>
      <c r="DE35" s="309"/>
      <c r="DF35" s="305" t="s">
        <v>201</v>
      </c>
      <c r="DG35" s="305"/>
      <c r="DH35" s="305"/>
      <c r="DI35" s="305"/>
      <c r="DJ35" s="305"/>
      <c r="DK35" s="305"/>
      <c r="DL35" s="305"/>
      <c r="DM35" s="305"/>
      <c r="DN35" s="305"/>
      <c r="DO35" s="305"/>
      <c r="DP35" s="305"/>
      <c r="DQ35" s="305"/>
      <c r="DR35" s="305"/>
      <c r="DS35" s="305"/>
      <c r="DT35" s="305"/>
      <c r="DU35" s="305"/>
      <c r="DV35" s="305"/>
      <c r="DW35" s="305"/>
      <c r="DX35" s="305"/>
      <c r="DY35" s="305"/>
      <c r="DZ35" s="305"/>
      <c r="EA35" s="305"/>
      <c r="EB35" s="305"/>
      <c r="EC35" s="305"/>
      <c r="ED35" s="305"/>
      <c r="EE35" s="305"/>
      <c r="EF35" s="305"/>
      <c r="EG35" s="305"/>
      <c r="EH35" s="305"/>
      <c r="EI35" s="305"/>
      <c r="EJ35" s="305"/>
      <c r="EK35" s="305"/>
      <c r="EL35" s="305"/>
      <c r="EM35" s="305"/>
      <c r="EN35" s="305"/>
      <c r="EO35" s="305"/>
      <c r="EP35" s="305"/>
      <c r="EQ35" s="305"/>
      <c r="ER35" s="305"/>
      <c r="ES35" s="305"/>
      <c r="ET35" s="305"/>
      <c r="EU35" s="305"/>
      <c r="EV35" s="305"/>
      <c r="EW35" s="305"/>
      <c r="EX35" s="305"/>
      <c r="EY35" s="305"/>
      <c r="EZ35" s="305"/>
      <c r="FA35" s="305"/>
      <c r="FB35" s="305"/>
      <c r="FC35" s="305"/>
      <c r="FD35" s="305"/>
      <c r="FE35" s="305"/>
      <c r="FF35" s="305"/>
      <c r="FG35" s="305"/>
      <c r="FH35" s="305"/>
      <c r="FI35" s="305"/>
      <c r="FJ35" s="305"/>
      <c r="FK35" s="305"/>
    </row>
    <row r="36" spans="1:167" s="89" customFormat="1" ht="9.75" customHeight="1">
      <c r="A36" s="304"/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5"/>
      <c r="T36" s="305"/>
      <c r="U36" s="305"/>
      <c r="V36" s="305"/>
      <c r="W36" s="305"/>
      <c r="X36" s="305"/>
      <c r="Y36" s="305"/>
      <c r="Z36" s="305"/>
      <c r="AA36" s="305"/>
      <c r="AB36" s="305"/>
      <c r="AC36" s="305"/>
      <c r="AD36" s="305"/>
      <c r="AE36" s="305"/>
      <c r="AF36" s="305"/>
      <c r="AG36" s="305"/>
      <c r="AH36" s="305"/>
      <c r="AI36" s="305"/>
      <c r="AJ36" s="305"/>
      <c r="AK36" s="305"/>
      <c r="AL36" s="305"/>
      <c r="AM36" s="305"/>
      <c r="AN36" s="305"/>
      <c r="AO36" s="305"/>
      <c r="AP36" s="305"/>
      <c r="AQ36" s="305"/>
      <c r="AR36" s="305"/>
      <c r="AS36" s="305"/>
      <c r="AT36" s="305"/>
      <c r="AU36" s="305"/>
      <c r="AV36" s="305"/>
      <c r="AW36" s="305"/>
      <c r="AX36" s="306"/>
      <c r="AY36" s="305"/>
      <c r="AZ36" s="305"/>
      <c r="BA36" s="305"/>
      <c r="BB36" s="305"/>
      <c r="BC36" s="305"/>
      <c r="BD36" s="305"/>
      <c r="BE36" s="305"/>
      <c r="BF36" s="305"/>
      <c r="BG36" s="305"/>
      <c r="BH36" s="305"/>
      <c r="BI36" s="306"/>
      <c r="BJ36" s="305"/>
      <c r="BK36" s="305"/>
      <c r="BL36" s="305"/>
      <c r="BM36" s="305"/>
      <c r="BN36" s="305"/>
      <c r="BO36" s="305"/>
      <c r="BP36" s="305"/>
      <c r="BQ36" s="305"/>
      <c r="BR36" s="305"/>
      <c r="BS36" s="305"/>
      <c r="BT36" s="310" t="s">
        <v>202</v>
      </c>
      <c r="BU36" s="254"/>
      <c r="BV36" s="254"/>
      <c r="BW36" s="254"/>
      <c r="BX36" s="254"/>
      <c r="BY36" s="254"/>
      <c r="BZ36" s="254"/>
      <c r="CA36" s="254"/>
      <c r="CB36" s="254"/>
      <c r="CC36" s="254"/>
      <c r="CD36" s="254"/>
      <c r="CE36" s="254"/>
      <c r="CF36" s="254"/>
      <c r="CG36" s="254"/>
      <c r="CH36" s="254"/>
      <c r="CI36" s="254"/>
      <c r="CJ36" s="254"/>
      <c r="CK36" s="254"/>
      <c r="CL36" s="254"/>
      <c r="CM36" s="254"/>
      <c r="CN36" s="254"/>
      <c r="CO36" s="254"/>
      <c r="CP36" s="254"/>
      <c r="CQ36" s="254"/>
      <c r="CR36" s="254"/>
      <c r="CS36" s="254"/>
      <c r="CT36" s="254"/>
      <c r="CU36" s="254"/>
      <c r="CV36" s="254"/>
      <c r="CW36" s="254"/>
      <c r="CX36" s="254"/>
      <c r="CY36" s="254"/>
      <c r="CZ36" s="254"/>
      <c r="DA36" s="254"/>
      <c r="DB36" s="254"/>
      <c r="DC36" s="254"/>
      <c r="DD36" s="254"/>
      <c r="DE36" s="311"/>
      <c r="DF36" s="305"/>
      <c r="DG36" s="305"/>
      <c r="DH36" s="305"/>
      <c r="DI36" s="305"/>
      <c r="DJ36" s="305"/>
      <c r="DK36" s="305"/>
      <c r="DL36" s="305"/>
      <c r="DM36" s="305"/>
      <c r="DN36" s="305"/>
      <c r="DO36" s="305"/>
      <c r="DP36" s="305"/>
      <c r="DQ36" s="305"/>
      <c r="DR36" s="305"/>
      <c r="DS36" s="305"/>
      <c r="DT36" s="305"/>
      <c r="DU36" s="305"/>
      <c r="DV36" s="305"/>
      <c r="DW36" s="305"/>
      <c r="DX36" s="305"/>
      <c r="DY36" s="305"/>
      <c r="DZ36" s="305"/>
      <c r="EA36" s="305"/>
      <c r="EB36" s="305"/>
      <c r="EC36" s="305"/>
      <c r="ED36" s="305"/>
      <c r="EE36" s="305"/>
      <c r="EF36" s="305"/>
      <c r="EG36" s="305"/>
      <c r="EH36" s="305"/>
      <c r="EI36" s="305"/>
      <c r="EJ36" s="305"/>
      <c r="EK36" s="305"/>
      <c r="EL36" s="305"/>
      <c r="EM36" s="305"/>
      <c r="EN36" s="305"/>
      <c r="EO36" s="305"/>
      <c r="EP36" s="305"/>
      <c r="EQ36" s="305"/>
      <c r="ER36" s="305"/>
      <c r="ES36" s="305"/>
      <c r="ET36" s="305"/>
      <c r="EU36" s="305"/>
      <c r="EV36" s="305"/>
      <c r="EW36" s="305"/>
      <c r="EX36" s="305"/>
      <c r="EY36" s="305"/>
      <c r="EZ36" s="305"/>
      <c r="FA36" s="305"/>
      <c r="FB36" s="305"/>
      <c r="FC36" s="305"/>
      <c r="FD36" s="305"/>
      <c r="FE36" s="305"/>
      <c r="FF36" s="305"/>
      <c r="FG36" s="305"/>
      <c r="FH36" s="305"/>
      <c r="FI36" s="305"/>
      <c r="FJ36" s="305"/>
      <c r="FK36" s="305"/>
    </row>
    <row r="37" spans="1:167" s="107" customFormat="1" ht="9" customHeight="1">
      <c r="A37" s="304"/>
      <c r="B37" s="305"/>
      <c r="C37" s="305"/>
      <c r="D37" s="305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5"/>
      <c r="T37" s="305"/>
      <c r="U37" s="305"/>
      <c r="V37" s="305"/>
      <c r="W37" s="305"/>
      <c r="X37" s="305"/>
      <c r="Y37" s="305"/>
      <c r="Z37" s="305"/>
      <c r="AA37" s="305"/>
      <c r="AB37" s="305"/>
      <c r="AC37" s="305"/>
      <c r="AD37" s="305"/>
      <c r="AE37" s="305"/>
      <c r="AF37" s="305"/>
      <c r="AG37" s="305"/>
      <c r="AH37" s="305"/>
      <c r="AI37" s="305"/>
      <c r="AJ37" s="305"/>
      <c r="AK37" s="305"/>
      <c r="AL37" s="305"/>
      <c r="AM37" s="305"/>
      <c r="AN37" s="305"/>
      <c r="AO37" s="305"/>
      <c r="AP37" s="305"/>
      <c r="AQ37" s="305"/>
      <c r="AR37" s="305"/>
      <c r="AS37" s="305"/>
      <c r="AT37" s="305"/>
      <c r="AU37" s="305"/>
      <c r="AV37" s="305"/>
      <c r="AW37" s="305"/>
      <c r="AX37" s="305"/>
      <c r="AY37" s="305"/>
      <c r="AZ37" s="305"/>
      <c r="BA37" s="305"/>
      <c r="BB37" s="305"/>
      <c r="BC37" s="305"/>
      <c r="BD37" s="305"/>
      <c r="BE37" s="305"/>
      <c r="BF37" s="305"/>
      <c r="BG37" s="305"/>
      <c r="BH37" s="305"/>
      <c r="BI37" s="305"/>
      <c r="BJ37" s="305"/>
      <c r="BK37" s="305"/>
      <c r="BL37" s="305"/>
      <c r="BM37" s="305"/>
      <c r="BN37" s="305"/>
      <c r="BO37" s="305"/>
      <c r="BP37" s="305"/>
      <c r="BQ37" s="305"/>
      <c r="BR37" s="305"/>
      <c r="BS37" s="305"/>
      <c r="BT37" s="106"/>
      <c r="CN37" s="108" t="s">
        <v>203</v>
      </c>
      <c r="CO37" s="312" t="s">
        <v>170</v>
      </c>
      <c r="CP37" s="312"/>
      <c r="CQ37" s="312"/>
      <c r="CR37" s="107" t="s">
        <v>10</v>
      </c>
      <c r="DE37" s="109"/>
      <c r="DF37" s="305"/>
      <c r="DG37" s="305"/>
      <c r="DH37" s="305"/>
      <c r="DI37" s="305"/>
      <c r="DJ37" s="305"/>
      <c r="DK37" s="305"/>
      <c r="DL37" s="305"/>
      <c r="DM37" s="305"/>
      <c r="DN37" s="305"/>
      <c r="DO37" s="305"/>
      <c r="DP37" s="305"/>
      <c r="DQ37" s="305"/>
      <c r="DR37" s="305"/>
      <c r="DS37" s="305"/>
      <c r="DT37" s="305"/>
      <c r="DU37" s="305"/>
      <c r="DV37" s="305"/>
      <c r="DW37" s="305"/>
      <c r="DX37" s="305"/>
      <c r="DY37" s="305"/>
      <c r="DZ37" s="305"/>
      <c r="EA37" s="305"/>
      <c r="EB37" s="305"/>
      <c r="EC37" s="305"/>
      <c r="ED37" s="305"/>
      <c r="EE37" s="305"/>
      <c r="EF37" s="305"/>
      <c r="EG37" s="305"/>
      <c r="EH37" s="305"/>
      <c r="EI37" s="305"/>
      <c r="EJ37" s="305"/>
      <c r="EK37" s="305"/>
      <c r="EL37" s="305"/>
      <c r="EM37" s="305"/>
      <c r="EN37" s="305"/>
      <c r="EO37" s="305"/>
      <c r="EP37" s="305"/>
      <c r="EQ37" s="305"/>
      <c r="ER37" s="305"/>
      <c r="ES37" s="305"/>
      <c r="ET37" s="305"/>
      <c r="EU37" s="305"/>
      <c r="EV37" s="305"/>
      <c r="EW37" s="305"/>
      <c r="EX37" s="305"/>
      <c r="EY37" s="305"/>
      <c r="EZ37" s="305"/>
      <c r="FA37" s="305"/>
      <c r="FB37" s="305"/>
      <c r="FC37" s="305"/>
      <c r="FD37" s="305"/>
      <c r="FE37" s="305"/>
      <c r="FF37" s="305"/>
      <c r="FG37" s="305"/>
      <c r="FH37" s="305"/>
      <c r="FI37" s="305"/>
      <c r="FJ37" s="305"/>
      <c r="FK37" s="305"/>
    </row>
    <row r="38" spans="1:167" s="107" customFormat="1" ht="9" customHeight="1">
      <c r="A38" s="304"/>
      <c r="B38" s="305"/>
      <c r="C38" s="305"/>
      <c r="D38" s="305"/>
      <c r="E38" s="305"/>
      <c r="F38" s="305"/>
      <c r="G38" s="305"/>
      <c r="H38" s="305"/>
      <c r="I38" s="305"/>
      <c r="J38" s="305"/>
      <c r="K38" s="305"/>
      <c r="L38" s="305"/>
      <c r="M38" s="305"/>
      <c r="N38" s="305"/>
      <c r="O38" s="305"/>
      <c r="P38" s="305"/>
      <c r="Q38" s="305"/>
      <c r="R38" s="305"/>
      <c r="S38" s="305"/>
      <c r="T38" s="305"/>
      <c r="U38" s="305"/>
      <c r="V38" s="305"/>
      <c r="W38" s="305"/>
      <c r="X38" s="305"/>
      <c r="Y38" s="305"/>
      <c r="Z38" s="305"/>
      <c r="AA38" s="305"/>
      <c r="AB38" s="305"/>
      <c r="AC38" s="305"/>
      <c r="AD38" s="305"/>
      <c r="AE38" s="305"/>
      <c r="AF38" s="305"/>
      <c r="AG38" s="305"/>
      <c r="AH38" s="305"/>
      <c r="AI38" s="305"/>
      <c r="AJ38" s="305"/>
      <c r="AK38" s="305"/>
      <c r="AL38" s="305"/>
      <c r="AM38" s="305"/>
      <c r="AN38" s="305"/>
      <c r="AO38" s="305"/>
      <c r="AP38" s="305"/>
      <c r="AQ38" s="305"/>
      <c r="AR38" s="305"/>
      <c r="AS38" s="305"/>
      <c r="AT38" s="305"/>
      <c r="AU38" s="305"/>
      <c r="AV38" s="305"/>
      <c r="AW38" s="305"/>
      <c r="AX38" s="305"/>
      <c r="AY38" s="305"/>
      <c r="AZ38" s="305"/>
      <c r="BA38" s="305"/>
      <c r="BB38" s="305"/>
      <c r="BC38" s="305"/>
      <c r="BD38" s="305"/>
      <c r="BE38" s="305"/>
      <c r="BF38" s="305"/>
      <c r="BG38" s="305"/>
      <c r="BH38" s="305"/>
      <c r="BI38" s="305"/>
      <c r="BJ38" s="305"/>
      <c r="BK38" s="305"/>
      <c r="BL38" s="305"/>
      <c r="BM38" s="305"/>
      <c r="BN38" s="305"/>
      <c r="BO38" s="305"/>
      <c r="BP38" s="305"/>
      <c r="BQ38" s="305"/>
      <c r="BR38" s="305"/>
      <c r="BS38" s="305"/>
      <c r="BT38" s="110"/>
      <c r="BU38" s="111"/>
      <c r="BV38" s="111"/>
      <c r="BW38" s="111"/>
      <c r="BX38" s="111"/>
      <c r="BY38" s="111"/>
      <c r="BZ38" s="111"/>
      <c r="CA38" s="111"/>
      <c r="CB38" s="111"/>
      <c r="CC38" s="111"/>
      <c r="CD38" s="111"/>
      <c r="CE38" s="111"/>
      <c r="CF38" s="111"/>
      <c r="CG38" s="111"/>
      <c r="CH38" s="111"/>
      <c r="CI38" s="111"/>
      <c r="CJ38" s="111"/>
      <c r="CK38" s="111"/>
      <c r="CL38" s="111"/>
      <c r="CM38" s="111"/>
      <c r="CN38" s="111"/>
      <c r="CO38" s="111"/>
      <c r="CP38" s="111"/>
      <c r="CQ38" s="111"/>
      <c r="CR38" s="111"/>
      <c r="CS38" s="111"/>
      <c r="CT38" s="111"/>
      <c r="CU38" s="111"/>
      <c r="CV38" s="111"/>
      <c r="CW38" s="111"/>
      <c r="CX38" s="111"/>
      <c r="CY38" s="111"/>
      <c r="CZ38" s="111"/>
      <c r="DA38" s="111"/>
      <c r="DB38" s="111"/>
      <c r="DC38" s="111"/>
      <c r="DD38" s="111"/>
      <c r="DE38" s="112"/>
      <c r="DF38" s="305"/>
      <c r="DG38" s="305"/>
      <c r="DH38" s="305"/>
      <c r="DI38" s="305"/>
      <c r="DJ38" s="305"/>
      <c r="DK38" s="305"/>
      <c r="DL38" s="305"/>
      <c r="DM38" s="305"/>
      <c r="DN38" s="305"/>
      <c r="DO38" s="305"/>
      <c r="DP38" s="305"/>
      <c r="DQ38" s="305"/>
      <c r="DR38" s="305"/>
      <c r="DS38" s="305"/>
      <c r="DT38" s="305"/>
      <c r="DU38" s="305"/>
      <c r="DV38" s="305"/>
      <c r="DW38" s="305"/>
      <c r="DX38" s="305"/>
      <c r="DY38" s="305"/>
      <c r="DZ38" s="305"/>
      <c r="EA38" s="305"/>
      <c r="EB38" s="305"/>
      <c r="EC38" s="305"/>
      <c r="ED38" s="305"/>
      <c r="EE38" s="305"/>
      <c r="EF38" s="305"/>
      <c r="EG38" s="305"/>
      <c r="EH38" s="305"/>
      <c r="EI38" s="305"/>
      <c r="EJ38" s="305"/>
      <c r="EK38" s="305"/>
      <c r="EL38" s="305"/>
      <c r="EM38" s="305"/>
      <c r="EN38" s="305"/>
      <c r="EO38" s="305"/>
      <c r="EP38" s="305"/>
      <c r="EQ38" s="305"/>
      <c r="ER38" s="305"/>
      <c r="ES38" s="305"/>
      <c r="ET38" s="305"/>
      <c r="EU38" s="305"/>
      <c r="EV38" s="305"/>
      <c r="EW38" s="305"/>
      <c r="EX38" s="305"/>
      <c r="EY38" s="305"/>
      <c r="EZ38" s="305"/>
      <c r="FA38" s="305"/>
      <c r="FB38" s="305"/>
      <c r="FC38" s="305"/>
      <c r="FD38" s="305"/>
      <c r="FE38" s="305"/>
      <c r="FF38" s="305"/>
      <c r="FG38" s="305"/>
      <c r="FH38" s="305"/>
      <c r="FI38" s="305"/>
      <c r="FJ38" s="305"/>
      <c r="FK38" s="305"/>
    </row>
    <row r="39" spans="1:167" s="107" customFormat="1" ht="11.25" customHeight="1">
      <c r="A39" s="304"/>
      <c r="B39" s="305"/>
      <c r="C39" s="305"/>
      <c r="D39" s="305"/>
      <c r="E39" s="305"/>
      <c r="F39" s="305"/>
      <c r="G39" s="305"/>
      <c r="H39" s="305"/>
      <c r="I39" s="305"/>
      <c r="J39" s="305"/>
      <c r="K39" s="305"/>
      <c r="L39" s="305"/>
      <c r="M39" s="305"/>
      <c r="N39" s="305"/>
      <c r="O39" s="305"/>
      <c r="P39" s="305"/>
      <c r="Q39" s="305"/>
      <c r="R39" s="305"/>
      <c r="S39" s="305"/>
      <c r="T39" s="305"/>
      <c r="U39" s="305"/>
      <c r="V39" s="305"/>
      <c r="W39" s="305"/>
      <c r="X39" s="305"/>
      <c r="Y39" s="305"/>
      <c r="Z39" s="305"/>
      <c r="AA39" s="305"/>
      <c r="AB39" s="305"/>
      <c r="AC39" s="305"/>
      <c r="AD39" s="305"/>
      <c r="AE39" s="305"/>
      <c r="AF39" s="305"/>
      <c r="AG39" s="305"/>
      <c r="AH39" s="305"/>
      <c r="AI39" s="305"/>
      <c r="AJ39" s="305"/>
      <c r="AK39" s="305"/>
      <c r="AL39" s="305"/>
      <c r="AM39" s="305"/>
      <c r="AN39" s="305"/>
      <c r="AO39" s="305"/>
      <c r="AP39" s="305"/>
      <c r="AQ39" s="305"/>
      <c r="AR39" s="305"/>
      <c r="AS39" s="305"/>
      <c r="AT39" s="305"/>
      <c r="AU39" s="305"/>
      <c r="AV39" s="305"/>
      <c r="AW39" s="305"/>
      <c r="AX39" s="305"/>
      <c r="AY39" s="305"/>
      <c r="AZ39" s="305"/>
      <c r="BA39" s="305"/>
      <c r="BB39" s="305"/>
      <c r="BC39" s="305"/>
      <c r="BD39" s="305"/>
      <c r="BE39" s="305"/>
      <c r="BF39" s="305"/>
      <c r="BG39" s="305"/>
      <c r="BH39" s="305"/>
      <c r="BI39" s="305"/>
      <c r="BJ39" s="305"/>
      <c r="BK39" s="305"/>
      <c r="BL39" s="305"/>
      <c r="BM39" s="305"/>
      <c r="BN39" s="305"/>
      <c r="BO39" s="305"/>
      <c r="BP39" s="305"/>
      <c r="BQ39" s="305"/>
      <c r="BR39" s="305"/>
      <c r="BS39" s="305"/>
      <c r="BT39" s="313" t="s">
        <v>204</v>
      </c>
      <c r="BU39" s="313"/>
      <c r="BV39" s="313"/>
      <c r="BW39" s="313"/>
      <c r="BX39" s="313"/>
      <c r="BY39" s="313"/>
      <c r="BZ39" s="313"/>
      <c r="CA39" s="313"/>
      <c r="CB39" s="313"/>
      <c r="CC39" s="313"/>
      <c r="CD39" s="313"/>
      <c r="CE39" s="313" t="s">
        <v>205</v>
      </c>
      <c r="CF39" s="313"/>
      <c r="CG39" s="313"/>
      <c r="CH39" s="313"/>
      <c r="CI39" s="313"/>
      <c r="CJ39" s="313"/>
      <c r="CK39" s="313"/>
      <c r="CL39" s="313"/>
      <c r="CM39" s="313"/>
      <c r="CN39" s="313"/>
      <c r="CO39" s="313"/>
      <c r="CP39" s="313"/>
      <c r="CQ39" s="313"/>
      <c r="CR39" s="313"/>
      <c r="CS39" s="313"/>
      <c r="CT39" s="313"/>
      <c r="CU39" s="313"/>
      <c r="CV39" s="313"/>
      <c r="CW39" s="313"/>
      <c r="CX39" s="313"/>
      <c r="CY39" s="313"/>
      <c r="CZ39" s="313"/>
      <c r="DA39" s="313"/>
      <c r="DB39" s="313"/>
      <c r="DC39" s="313"/>
      <c r="DD39" s="313"/>
      <c r="DE39" s="313"/>
      <c r="DF39" s="313" t="s">
        <v>206</v>
      </c>
      <c r="DG39" s="313"/>
      <c r="DH39" s="313"/>
      <c r="DI39" s="313"/>
      <c r="DJ39" s="313"/>
      <c r="DK39" s="313"/>
      <c r="DL39" s="313"/>
      <c r="DM39" s="313"/>
      <c r="DN39" s="313"/>
      <c r="DO39" s="313"/>
      <c r="DP39" s="313"/>
      <c r="DQ39" s="313"/>
      <c r="DR39" s="313"/>
      <c r="DS39" s="313"/>
      <c r="DT39" s="313"/>
      <c r="DU39" s="313"/>
      <c r="DV39" s="313"/>
      <c r="DW39" s="313"/>
      <c r="DX39" s="313"/>
      <c r="DY39" s="313"/>
      <c r="DZ39" s="313"/>
      <c r="EA39" s="313"/>
      <c r="EB39" s="313"/>
      <c r="EC39" s="313"/>
      <c r="ED39" s="313"/>
      <c r="EE39" s="313"/>
      <c r="EF39" s="313"/>
      <c r="EG39" s="313"/>
      <c r="EH39" s="313"/>
      <c r="EI39" s="313" t="s">
        <v>207</v>
      </c>
      <c r="EJ39" s="313"/>
      <c r="EK39" s="313"/>
      <c r="EL39" s="313"/>
      <c r="EM39" s="313"/>
      <c r="EN39" s="313"/>
      <c r="EO39" s="313"/>
      <c r="EP39" s="313"/>
      <c r="EQ39" s="313"/>
      <c r="ER39" s="313"/>
      <c r="ES39" s="313"/>
      <c r="ET39" s="313"/>
      <c r="EU39" s="313"/>
      <c r="EV39" s="313"/>
      <c r="EW39" s="313"/>
      <c r="EX39" s="313"/>
      <c r="EY39" s="313"/>
      <c r="EZ39" s="313"/>
      <c r="FA39" s="313"/>
      <c r="FB39" s="313"/>
      <c r="FC39" s="313"/>
      <c r="FD39" s="313"/>
      <c r="FE39" s="313"/>
      <c r="FF39" s="313"/>
      <c r="FG39" s="313"/>
      <c r="FH39" s="313"/>
      <c r="FI39" s="313"/>
      <c r="FJ39" s="313"/>
      <c r="FK39" s="313"/>
    </row>
    <row r="40" spans="1:167" s="89" customFormat="1" ht="11.25" customHeight="1" thickBot="1">
      <c r="A40" s="322">
        <v>1</v>
      </c>
      <c r="B40" s="313"/>
      <c r="C40" s="313"/>
      <c r="D40" s="313"/>
      <c r="E40" s="313"/>
      <c r="F40" s="313"/>
      <c r="G40" s="313"/>
      <c r="H40" s="313"/>
      <c r="I40" s="313"/>
      <c r="J40" s="313"/>
      <c r="K40" s="313"/>
      <c r="L40" s="313"/>
      <c r="M40" s="313"/>
      <c r="N40" s="313"/>
      <c r="O40" s="313"/>
      <c r="P40" s="313"/>
      <c r="Q40" s="313"/>
      <c r="R40" s="313"/>
      <c r="S40" s="313"/>
      <c r="T40" s="313"/>
      <c r="U40" s="313"/>
      <c r="V40" s="313"/>
      <c r="W40" s="313"/>
      <c r="X40" s="313"/>
      <c r="Y40" s="313"/>
      <c r="Z40" s="313"/>
      <c r="AA40" s="313"/>
      <c r="AB40" s="313"/>
      <c r="AC40" s="313"/>
      <c r="AD40" s="313"/>
      <c r="AE40" s="313"/>
      <c r="AF40" s="313"/>
      <c r="AG40" s="313"/>
      <c r="AH40" s="313"/>
      <c r="AI40" s="313"/>
      <c r="AJ40" s="313"/>
      <c r="AK40" s="313"/>
      <c r="AL40" s="313"/>
      <c r="AM40" s="313"/>
      <c r="AN40" s="313"/>
      <c r="AO40" s="313"/>
      <c r="AP40" s="313"/>
      <c r="AQ40" s="313"/>
      <c r="AR40" s="313"/>
      <c r="AS40" s="313"/>
      <c r="AT40" s="313"/>
      <c r="AU40" s="313"/>
      <c r="AV40" s="313"/>
      <c r="AW40" s="313"/>
      <c r="AX40" s="323">
        <v>2</v>
      </c>
      <c r="AY40" s="323"/>
      <c r="AZ40" s="323"/>
      <c r="BA40" s="323"/>
      <c r="BB40" s="323"/>
      <c r="BC40" s="323"/>
      <c r="BD40" s="323"/>
      <c r="BE40" s="323"/>
      <c r="BF40" s="323"/>
      <c r="BG40" s="323"/>
      <c r="BH40" s="323"/>
      <c r="BI40" s="323">
        <v>3</v>
      </c>
      <c r="BJ40" s="323"/>
      <c r="BK40" s="323"/>
      <c r="BL40" s="323"/>
      <c r="BM40" s="323"/>
      <c r="BN40" s="323"/>
      <c r="BO40" s="323"/>
      <c r="BP40" s="323"/>
      <c r="BQ40" s="323"/>
      <c r="BR40" s="323"/>
      <c r="BS40" s="323"/>
      <c r="BT40" s="324">
        <v>4</v>
      </c>
      <c r="BU40" s="323"/>
      <c r="BV40" s="323"/>
      <c r="BW40" s="323"/>
      <c r="BX40" s="323"/>
      <c r="BY40" s="323"/>
      <c r="BZ40" s="323"/>
      <c r="CA40" s="323"/>
      <c r="CB40" s="323"/>
      <c r="CC40" s="323"/>
      <c r="CD40" s="323"/>
      <c r="CE40" s="323">
        <v>5</v>
      </c>
      <c r="CF40" s="323"/>
      <c r="CG40" s="323"/>
      <c r="CH40" s="323"/>
      <c r="CI40" s="323"/>
      <c r="CJ40" s="323"/>
      <c r="CK40" s="323"/>
      <c r="CL40" s="323"/>
      <c r="CM40" s="323"/>
      <c r="CN40" s="323"/>
      <c r="CO40" s="323"/>
      <c r="CP40" s="323"/>
      <c r="CQ40" s="323"/>
      <c r="CR40" s="323"/>
      <c r="CS40" s="323"/>
      <c r="CT40" s="323"/>
      <c r="CU40" s="323"/>
      <c r="CV40" s="323"/>
      <c r="CW40" s="323"/>
      <c r="CX40" s="323"/>
      <c r="CY40" s="323"/>
      <c r="CZ40" s="323"/>
      <c r="DA40" s="323"/>
      <c r="DB40" s="323"/>
      <c r="DC40" s="323"/>
      <c r="DD40" s="323"/>
      <c r="DE40" s="323"/>
      <c r="DF40" s="313">
        <v>6</v>
      </c>
      <c r="DG40" s="313"/>
      <c r="DH40" s="313"/>
      <c r="DI40" s="313"/>
      <c r="DJ40" s="313"/>
      <c r="DK40" s="313"/>
      <c r="DL40" s="313"/>
      <c r="DM40" s="313"/>
      <c r="DN40" s="313"/>
      <c r="DO40" s="313"/>
      <c r="DP40" s="313"/>
      <c r="DQ40" s="313"/>
      <c r="DR40" s="313"/>
      <c r="DS40" s="313"/>
      <c r="DT40" s="313"/>
      <c r="DU40" s="313"/>
      <c r="DV40" s="313"/>
      <c r="DW40" s="313"/>
      <c r="DX40" s="313"/>
      <c r="DY40" s="313"/>
      <c r="DZ40" s="313"/>
      <c r="EA40" s="313"/>
      <c r="EB40" s="313"/>
      <c r="EC40" s="313"/>
      <c r="ED40" s="313"/>
      <c r="EE40" s="313"/>
      <c r="EF40" s="313"/>
      <c r="EG40" s="313"/>
      <c r="EH40" s="313"/>
      <c r="EI40" s="313">
        <v>7</v>
      </c>
      <c r="EJ40" s="313"/>
      <c r="EK40" s="313"/>
      <c r="EL40" s="313"/>
      <c r="EM40" s="313"/>
      <c r="EN40" s="313"/>
      <c r="EO40" s="313"/>
      <c r="EP40" s="313"/>
      <c r="EQ40" s="313"/>
      <c r="ER40" s="313"/>
      <c r="ES40" s="313"/>
      <c r="ET40" s="313"/>
      <c r="EU40" s="313"/>
      <c r="EV40" s="313"/>
      <c r="EW40" s="313"/>
      <c r="EX40" s="313"/>
      <c r="EY40" s="313"/>
      <c r="EZ40" s="313"/>
      <c r="FA40" s="313"/>
      <c r="FB40" s="313"/>
      <c r="FC40" s="313"/>
      <c r="FD40" s="313"/>
      <c r="FE40" s="313"/>
      <c r="FF40" s="313"/>
      <c r="FG40" s="313"/>
      <c r="FH40" s="313"/>
      <c r="FI40" s="313"/>
      <c r="FJ40" s="313"/>
      <c r="FK40" s="313"/>
    </row>
    <row r="41" spans="1:167" s="89" customFormat="1" ht="16.5" customHeight="1">
      <c r="A41" s="314" t="s">
        <v>228</v>
      </c>
      <c r="B41" s="315"/>
      <c r="C41" s="315"/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5"/>
      <c r="S41" s="315"/>
      <c r="T41" s="315"/>
      <c r="U41" s="315"/>
      <c r="V41" s="315"/>
      <c r="W41" s="315"/>
      <c r="X41" s="315"/>
      <c r="Y41" s="315"/>
      <c r="Z41" s="315"/>
      <c r="AA41" s="315"/>
      <c r="AB41" s="315"/>
      <c r="AC41" s="315"/>
      <c r="AD41" s="315"/>
      <c r="AE41" s="315"/>
      <c r="AF41" s="315"/>
      <c r="AG41" s="315"/>
      <c r="AH41" s="315"/>
      <c r="AI41" s="315"/>
      <c r="AJ41" s="315"/>
      <c r="AK41" s="315"/>
      <c r="AL41" s="315"/>
      <c r="AM41" s="315"/>
      <c r="AN41" s="315"/>
      <c r="AO41" s="315"/>
      <c r="AP41" s="315"/>
      <c r="AQ41" s="315"/>
      <c r="AR41" s="315"/>
      <c r="AS41" s="315"/>
      <c r="AT41" s="315"/>
      <c r="AU41" s="315"/>
      <c r="AV41" s="315"/>
      <c r="AW41" s="316"/>
      <c r="AX41" s="317" t="s">
        <v>176</v>
      </c>
      <c r="AY41" s="318"/>
      <c r="AZ41" s="318"/>
      <c r="BA41" s="318"/>
      <c r="BB41" s="318"/>
      <c r="BC41" s="318"/>
      <c r="BD41" s="318"/>
      <c r="BE41" s="318"/>
      <c r="BF41" s="318"/>
      <c r="BG41" s="318"/>
      <c r="BH41" s="318"/>
      <c r="BI41" s="318" t="s">
        <v>166</v>
      </c>
      <c r="BJ41" s="318"/>
      <c r="BK41" s="318"/>
      <c r="BL41" s="318"/>
      <c r="BM41" s="318"/>
      <c r="BN41" s="318"/>
      <c r="BO41" s="318"/>
      <c r="BP41" s="318"/>
      <c r="BQ41" s="318"/>
      <c r="BR41" s="318"/>
      <c r="BS41" s="318"/>
      <c r="BT41" s="318"/>
      <c r="BU41" s="318"/>
      <c r="BV41" s="318"/>
      <c r="BW41" s="318"/>
      <c r="BX41" s="318"/>
      <c r="BY41" s="318"/>
      <c r="BZ41" s="318"/>
      <c r="CA41" s="318"/>
      <c r="CB41" s="318"/>
      <c r="CC41" s="318"/>
      <c r="CD41" s="318"/>
      <c r="CE41" s="319">
        <v>18107.7</v>
      </c>
      <c r="CF41" s="319"/>
      <c r="CG41" s="319"/>
      <c r="CH41" s="319"/>
      <c r="CI41" s="319"/>
      <c r="CJ41" s="319"/>
      <c r="CK41" s="319"/>
      <c r="CL41" s="319"/>
      <c r="CM41" s="319"/>
      <c r="CN41" s="319"/>
      <c r="CO41" s="319"/>
      <c r="CP41" s="319"/>
      <c r="CQ41" s="319"/>
      <c r="CR41" s="319"/>
      <c r="CS41" s="319"/>
      <c r="CT41" s="319"/>
      <c r="CU41" s="319"/>
      <c r="CV41" s="319"/>
      <c r="CW41" s="319"/>
      <c r="CX41" s="319"/>
      <c r="CY41" s="319"/>
      <c r="CZ41" s="319"/>
      <c r="DA41" s="319"/>
      <c r="DB41" s="319"/>
      <c r="DC41" s="319"/>
      <c r="DD41" s="319"/>
      <c r="DE41" s="319"/>
      <c r="DF41" s="320"/>
      <c r="DG41" s="320"/>
      <c r="DH41" s="320"/>
      <c r="DI41" s="320"/>
      <c r="DJ41" s="320"/>
      <c r="DK41" s="320"/>
      <c r="DL41" s="320"/>
      <c r="DM41" s="320"/>
      <c r="DN41" s="320"/>
      <c r="DO41" s="320"/>
      <c r="DP41" s="320"/>
      <c r="DQ41" s="320"/>
      <c r="DR41" s="320"/>
      <c r="DS41" s="320"/>
      <c r="DT41" s="320"/>
      <c r="DU41" s="320"/>
      <c r="DV41" s="320"/>
      <c r="DW41" s="320"/>
      <c r="DX41" s="320"/>
      <c r="DY41" s="320"/>
      <c r="DZ41" s="320"/>
      <c r="EA41" s="320"/>
      <c r="EB41" s="320"/>
      <c r="EC41" s="320"/>
      <c r="ED41" s="320"/>
      <c r="EE41" s="320"/>
      <c r="EF41" s="320"/>
      <c r="EG41" s="320"/>
      <c r="EH41" s="320"/>
      <c r="EI41" s="320">
        <v>18107.7</v>
      </c>
      <c r="EJ41" s="320"/>
      <c r="EK41" s="320"/>
      <c r="EL41" s="320"/>
      <c r="EM41" s="320"/>
      <c r="EN41" s="320"/>
      <c r="EO41" s="320"/>
      <c r="EP41" s="320"/>
      <c r="EQ41" s="320"/>
      <c r="ER41" s="320"/>
      <c r="ES41" s="320"/>
      <c r="ET41" s="320"/>
      <c r="EU41" s="320"/>
      <c r="EV41" s="320"/>
      <c r="EW41" s="320"/>
      <c r="EX41" s="320"/>
      <c r="EY41" s="320"/>
      <c r="EZ41" s="320"/>
      <c r="FA41" s="320"/>
      <c r="FB41" s="320"/>
      <c r="FC41" s="320"/>
      <c r="FD41" s="320"/>
      <c r="FE41" s="320"/>
      <c r="FF41" s="320"/>
      <c r="FG41" s="320"/>
      <c r="FH41" s="320"/>
      <c r="FI41" s="320"/>
      <c r="FJ41" s="320"/>
      <c r="FK41" s="321"/>
    </row>
    <row r="42" spans="1:167" s="89" customFormat="1" ht="14.25" customHeight="1" thickBot="1">
      <c r="CC42" s="90" t="s">
        <v>34</v>
      </c>
      <c r="CE42" s="333">
        <f>CE41</f>
        <v>18107.7</v>
      </c>
      <c r="CF42" s="334"/>
      <c r="CG42" s="334"/>
      <c r="CH42" s="334"/>
      <c r="CI42" s="334"/>
      <c r="CJ42" s="334"/>
      <c r="CK42" s="334"/>
      <c r="CL42" s="334"/>
      <c r="CM42" s="334"/>
      <c r="CN42" s="334"/>
      <c r="CO42" s="334"/>
      <c r="CP42" s="334"/>
      <c r="CQ42" s="334"/>
      <c r="CR42" s="334"/>
      <c r="CS42" s="334"/>
      <c r="CT42" s="334"/>
      <c r="CU42" s="334"/>
      <c r="CV42" s="334"/>
      <c r="CW42" s="334"/>
      <c r="CX42" s="334"/>
      <c r="CY42" s="334"/>
      <c r="CZ42" s="334"/>
      <c r="DA42" s="334"/>
      <c r="DB42" s="334"/>
      <c r="DC42" s="334"/>
      <c r="DD42" s="334"/>
      <c r="DE42" s="334"/>
      <c r="DF42" s="335"/>
      <c r="DG42" s="335"/>
      <c r="DH42" s="335"/>
      <c r="DI42" s="335"/>
      <c r="DJ42" s="335"/>
      <c r="DK42" s="335"/>
      <c r="DL42" s="335"/>
      <c r="DM42" s="335"/>
      <c r="DN42" s="335"/>
      <c r="DO42" s="335"/>
      <c r="DP42" s="335"/>
      <c r="DQ42" s="335"/>
      <c r="DR42" s="335"/>
      <c r="DS42" s="335"/>
      <c r="DT42" s="335"/>
      <c r="DU42" s="335"/>
      <c r="DV42" s="335"/>
      <c r="DW42" s="335"/>
      <c r="DX42" s="335"/>
      <c r="DY42" s="335"/>
      <c r="DZ42" s="335"/>
      <c r="EA42" s="335"/>
      <c r="EB42" s="335"/>
      <c r="EC42" s="335"/>
      <c r="ED42" s="335"/>
      <c r="EE42" s="335"/>
      <c r="EF42" s="335"/>
      <c r="EG42" s="335"/>
      <c r="EH42" s="335"/>
      <c r="EI42" s="335">
        <f>EI41</f>
        <v>18107.7</v>
      </c>
      <c r="EJ42" s="335"/>
      <c r="EK42" s="335"/>
      <c r="EL42" s="335"/>
      <c r="EM42" s="335"/>
      <c r="EN42" s="335"/>
      <c r="EO42" s="335"/>
      <c r="EP42" s="335"/>
      <c r="EQ42" s="335"/>
      <c r="ER42" s="335"/>
      <c r="ES42" s="335"/>
      <c r="ET42" s="335"/>
      <c r="EU42" s="335"/>
      <c r="EV42" s="335"/>
      <c r="EW42" s="335"/>
      <c r="EX42" s="335"/>
      <c r="EY42" s="335"/>
      <c r="EZ42" s="335"/>
      <c r="FA42" s="335"/>
      <c r="FB42" s="335"/>
      <c r="FC42" s="335"/>
      <c r="FD42" s="335"/>
      <c r="FE42" s="335"/>
      <c r="FF42" s="335"/>
      <c r="FG42" s="335"/>
      <c r="FH42" s="335"/>
      <c r="FI42" s="335"/>
      <c r="FJ42" s="335"/>
      <c r="FK42" s="336"/>
    </row>
    <row r="43" spans="1:167" ht="9.75" customHeight="1" thickBot="1"/>
    <row r="44" spans="1:167" s="89" customFormat="1" ht="12" customHeight="1">
      <c r="ET44" s="90"/>
      <c r="EU44" s="90"/>
      <c r="EV44" s="90" t="s">
        <v>208</v>
      </c>
      <c r="EX44" s="337"/>
      <c r="EY44" s="338"/>
      <c r="EZ44" s="338"/>
      <c r="FA44" s="338"/>
      <c r="FB44" s="338"/>
      <c r="FC44" s="338"/>
      <c r="FD44" s="338"/>
      <c r="FE44" s="338"/>
      <c r="FF44" s="338"/>
      <c r="FG44" s="338"/>
      <c r="FH44" s="338"/>
      <c r="FI44" s="338"/>
      <c r="FJ44" s="338"/>
      <c r="FK44" s="339"/>
    </row>
    <row r="45" spans="1:167" s="89" customFormat="1" ht="14.25" customHeight="1" thickBot="1">
      <c r="A45" s="89" t="s">
        <v>209</v>
      </c>
      <c r="B45" s="89" t="s">
        <v>209</v>
      </c>
      <c r="T45" s="255"/>
      <c r="U45" s="255"/>
      <c r="V45" s="255"/>
      <c r="W45" s="255"/>
      <c r="X45" s="255"/>
      <c r="Y45" s="255"/>
      <c r="Z45" s="255"/>
      <c r="AA45" s="255"/>
      <c r="AB45" s="255"/>
      <c r="AC45" s="255"/>
      <c r="AD45" s="255"/>
      <c r="AE45" s="255"/>
      <c r="AF45" s="255"/>
      <c r="AG45" s="255"/>
      <c r="AH45" s="255"/>
      <c r="AI45" s="255"/>
      <c r="AJ45" s="255"/>
      <c r="AK45" s="255"/>
      <c r="AL45" s="255"/>
      <c r="AM45" s="255"/>
      <c r="AN45" s="255"/>
      <c r="AO45" s="255"/>
      <c r="AP45" s="255"/>
      <c r="AS45" s="332" t="s">
        <v>220</v>
      </c>
      <c r="AT45" s="332"/>
      <c r="AU45" s="332"/>
      <c r="AV45" s="332"/>
      <c r="AW45" s="332"/>
      <c r="AX45" s="332"/>
      <c r="AY45" s="332"/>
      <c r="AZ45" s="332"/>
      <c r="BA45" s="332"/>
      <c r="BB45" s="332"/>
      <c r="BC45" s="332"/>
      <c r="BD45" s="332"/>
      <c r="BE45" s="332"/>
      <c r="BF45" s="332"/>
      <c r="BG45" s="332"/>
      <c r="BH45" s="332"/>
      <c r="BI45" s="332"/>
      <c r="BJ45" s="332"/>
      <c r="BK45" s="332"/>
      <c r="BL45" s="332"/>
      <c r="BM45" s="332"/>
      <c r="BN45" s="332"/>
      <c r="BO45" s="332"/>
      <c r="BP45" s="332"/>
      <c r="BQ45" s="332"/>
      <c r="BR45" s="332"/>
      <c r="BS45" s="332"/>
      <c r="BT45" s="332"/>
      <c r="BU45" s="332"/>
      <c r="BV45" s="332"/>
      <c r="ET45" s="90"/>
      <c r="EU45" s="90"/>
      <c r="EV45" s="90" t="s">
        <v>210</v>
      </c>
      <c r="EW45" s="96"/>
      <c r="EX45" s="340"/>
      <c r="EY45" s="341"/>
      <c r="EZ45" s="341"/>
      <c r="FA45" s="341"/>
      <c r="FB45" s="341"/>
      <c r="FC45" s="341"/>
      <c r="FD45" s="341"/>
      <c r="FE45" s="341"/>
      <c r="FF45" s="341"/>
      <c r="FG45" s="341"/>
      <c r="FH45" s="341"/>
      <c r="FI45" s="341"/>
      <c r="FJ45" s="341"/>
      <c r="FK45" s="342"/>
    </row>
    <row r="46" spans="1:167" s="87" customFormat="1" ht="11.25" customHeight="1" thickBot="1">
      <c r="T46" s="256" t="s">
        <v>7</v>
      </c>
      <c r="U46" s="256"/>
      <c r="V46" s="256"/>
      <c r="W46" s="256"/>
      <c r="X46" s="256"/>
      <c r="Y46" s="256"/>
      <c r="Z46" s="256"/>
      <c r="AA46" s="256"/>
      <c r="AB46" s="256"/>
      <c r="AC46" s="256"/>
      <c r="AD46" s="256"/>
      <c r="AE46" s="256"/>
      <c r="AF46" s="256"/>
      <c r="AG46" s="256"/>
      <c r="AH46" s="256"/>
      <c r="AI46" s="256"/>
      <c r="AJ46" s="256"/>
      <c r="AK46" s="256"/>
      <c r="AL46" s="256"/>
      <c r="AM46" s="256"/>
      <c r="AN46" s="256"/>
      <c r="AO46" s="256"/>
      <c r="AP46" s="256"/>
      <c r="AS46" s="325" t="s">
        <v>8</v>
      </c>
      <c r="AT46" s="325"/>
      <c r="AU46" s="325"/>
      <c r="AV46" s="325"/>
      <c r="AW46" s="325"/>
      <c r="AX46" s="325"/>
      <c r="AY46" s="325"/>
      <c r="AZ46" s="325"/>
      <c r="BA46" s="325"/>
      <c r="BB46" s="325"/>
      <c r="BC46" s="325"/>
      <c r="BD46" s="325"/>
      <c r="BE46" s="325"/>
      <c r="BF46" s="325"/>
      <c r="BG46" s="325"/>
      <c r="BH46" s="325"/>
      <c r="BI46" s="325"/>
      <c r="BJ46" s="325"/>
      <c r="BK46" s="325"/>
      <c r="BL46" s="325"/>
      <c r="BM46" s="325"/>
      <c r="BN46" s="325"/>
      <c r="BO46" s="325"/>
      <c r="BP46" s="325"/>
      <c r="BQ46" s="325"/>
      <c r="BR46" s="325"/>
      <c r="BS46" s="325"/>
      <c r="BT46" s="325"/>
      <c r="BU46" s="325"/>
      <c r="BV46" s="325"/>
    </row>
    <row r="47" spans="1:167" ht="10.5" customHeight="1">
      <c r="A47" s="89" t="s">
        <v>209</v>
      </c>
      <c r="B47" s="89" t="s">
        <v>209</v>
      </c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89"/>
      <c r="AA47" s="89"/>
      <c r="AB47" s="89"/>
      <c r="AC47" s="89"/>
      <c r="AD47" s="89"/>
      <c r="AE47" s="89"/>
      <c r="AF47" s="89"/>
      <c r="AG47" s="89"/>
      <c r="AH47" s="89"/>
      <c r="AI47" s="89"/>
      <c r="AJ47" s="89"/>
      <c r="AK47" s="89"/>
      <c r="AL47" s="89"/>
      <c r="AM47" s="89"/>
      <c r="AN47" s="89"/>
      <c r="AO47" s="89"/>
      <c r="AP47" s="89"/>
      <c r="AQ47" s="89"/>
      <c r="AR47" s="89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CL47" s="326" t="s">
        <v>211</v>
      </c>
      <c r="CM47" s="327"/>
      <c r="CN47" s="327"/>
      <c r="CO47" s="327"/>
      <c r="CP47" s="327"/>
      <c r="CQ47" s="327"/>
      <c r="CR47" s="327"/>
      <c r="CS47" s="327"/>
      <c r="CT47" s="327"/>
      <c r="CU47" s="327"/>
      <c r="CV47" s="327"/>
      <c r="CW47" s="327"/>
      <c r="CX47" s="327"/>
      <c r="CY47" s="327"/>
      <c r="CZ47" s="327"/>
      <c r="DA47" s="327"/>
      <c r="DB47" s="327"/>
      <c r="DC47" s="327"/>
      <c r="DD47" s="327"/>
      <c r="DE47" s="327"/>
      <c r="DF47" s="327"/>
      <c r="DG47" s="327"/>
      <c r="DH47" s="327"/>
      <c r="DI47" s="327"/>
      <c r="DJ47" s="327"/>
      <c r="DK47" s="327"/>
      <c r="DL47" s="327"/>
      <c r="DM47" s="327"/>
      <c r="DN47" s="327"/>
      <c r="DO47" s="327"/>
      <c r="DP47" s="327"/>
      <c r="DQ47" s="327"/>
      <c r="DR47" s="327"/>
      <c r="DS47" s="327"/>
      <c r="DT47" s="327"/>
      <c r="DU47" s="327"/>
      <c r="DV47" s="327"/>
      <c r="DW47" s="327"/>
      <c r="DX47" s="327"/>
      <c r="DY47" s="327"/>
      <c r="DZ47" s="327"/>
      <c r="EA47" s="327"/>
      <c r="EB47" s="327"/>
      <c r="EC47" s="327"/>
      <c r="ED47" s="327"/>
      <c r="EE47" s="327"/>
      <c r="EF47" s="327"/>
      <c r="EG47" s="327"/>
      <c r="EH47" s="327"/>
      <c r="EI47" s="327"/>
      <c r="EJ47" s="327"/>
      <c r="EK47" s="327"/>
      <c r="EL47" s="327"/>
      <c r="EM47" s="327"/>
      <c r="EN47" s="327"/>
      <c r="EO47" s="327"/>
      <c r="EP47" s="327"/>
      <c r="EQ47" s="327"/>
      <c r="ER47" s="327"/>
      <c r="ES47" s="327"/>
      <c r="ET47" s="327"/>
      <c r="EU47" s="327"/>
      <c r="EV47" s="327"/>
      <c r="EW47" s="327"/>
      <c r="EX47" s="327"/>
      <c r="EY47" s="327"/>
      <c r="EZ47" s="327"/>
      <c r="FA47" s="327"/>
      <c r="FB47" s="327"/>
      <c r="FC47" s="327"/>
      <c r="FD47" s="327"/>
      <c r="FE47" s="327"/>
      <c r="FF47" s="327"/>
      <c r="FG47" s="327"/>
      <c r="FH47" s="327"/>
      <c r="FI47" s="327"/>
      <c r="FJ47" s="327"/>
      <c r="FK47" s="328"/>
    </row>
    <row r="48" spans="1:167" ht="11.25" customHeight="1">
      <c r="A48" s="89" t="s">
        <v>212</v>
      </c>
      <c r="B48" s="89" t="s">
        <v>212</v>
      </c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22"/>
      <c r="BV48" s="22"/>
      <c r="CL48" s="329" t="s">
        <v>213</v>
      </c>
      <c r="CM48" s="330"/>
      <c r="CN48" s="330"/>
      <c r="CO48" s="330"/>
      <c r="CP48" s="330"/>
      <c r="CQ48" s="330"/>
      <c r="CR48" s="330"/>
      <c r="CS48" s="330"/>
      <c r="CT48" s="330"/>
      <c r="CU48" s="330"/>
      <c r="CV48" s="330"/>
      <c r="CW48" s="330"/>
      <c r="CX48" s="330"/>
      <c r="CY48" s="330"/>
      <c r="CZ48" s="330"/>
      <c r="DA48" s="330"/>
      <c r="DB48" s="330"/>
      <c r="DC48" s="330"/>
      <c r="DD48" s="330"/>
      <c r="DE48" s="330"/>
      <c r="DF48" s="330"/>
      <c r="DG48" s="330"/>
      <c r="DH48" s="330"/>
      <c r="DI48" s="330"/>
      <c r="DJ48" s="330"/>
      <c r="DK48" s="330"/>
      <c r="DL48" s="330"/>
      <c r="DM48" s="330"/>
      <c r="DN48" s="330"/>
      <c r="DO48" s="330"/>
      <c r="DP48" s="330"/>
      <c r="DQ48" s="330"/>
      <c r="DR48" s="330"/>
      <c r="DS48" s="330"/>
      <c r="DT48" s="330"/>
      <c r="DU48" s="330"/>
      <c r="DV48" s="330"/>
      <c r="DW48" s="330"/>
      <c r="DX48" s="330"/>
      <c r="DY48" s="330"/>
      <c r="DZ48" s="330"/>
      <c r="EA48" s="330"/>
      <c r="EB48" s="330"/>
      <c r="EC48" s="330"/>
      <c r="ED48" s="330"/>
      <c r="EE48" s="330"/>
      <c r="EF48" s="330"/>
      <c r="EG48" s="330"/>
      <c r="EH48" s="330"/>
      <c r="EI48" s="330"/>
      <c r="EJ48" s="330"/>
      <c r="EK48" s="330"/>
      <c r="EL48" s="330"/>
      <c r="EM48" s="330"/>
      <c r="EN48" s="330"/>
      <c r="EO48" s="330"/>
      <c r="EP48" s="330"/>
      <c r="EQ48" s="330"/>
      <c r="ER48" s="330"/>
      <c r="ES48" s="330"/>
      <c r="ET48" s="330"/>
      <c r="EU48" s="330"/>
      <c r="EV48" s="330"/>
      <c r="EW48" s="330"/>
      <c r="EX48" s="330"/>
      <c r="EY48" s="330"/>
      <c r="EZ48" s="330"/>
      <c r="FA48" s="330"/>
      <c r="FB48" s="330"/>
      <c r="FC48" s="330"/>
      <c r="FD48" s="330"/>
      <c r="FE48" s="330"/>
      <c r="FF48" s="330"/>
      <c r="FG48" s="330"/>
      <c r="FH48" s="330"/>
      <c r="FI48" s="330"/>
      <c r="FJ48" s="330"/>
      <c r="FK48" s="331"/>
    </row>
    <row r="49" spans="1:167" ht="14.25" customHeight="1">
      <c r="A49" s="89" t="s">
        <v>214</v>
      </c>
      <c r="B49" s="89" t="s">
        <v>214</v>
      </c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255"/>
      <c r="U49" s="255"/>
      <c r="V49" s="255"/>
      <c r="W49" s="255"/>
      <c r="X49" s="255"/>
      <c r="Y49" s="255"/>
      <c r="Z49" s="255"/>
      <c r="AA49" s="255"/>
      <c r="AB49" s="255"/>
      <c r="AC49" s="255"/>
      <c r="AD49" s="255"/>
      <c r="AE49" s="255"/>
      <c r="AF49" s="255"/>
      <c r="AG49" s="255"/>
      <c r="AH49" s="255"/>
      <c r="AI49" s="255"/>
      <c r="AJ49" s="255"/>
      <c r="AK49" s="255"/>
      <c r="AL49" s="255"/>
      <c r="AM49" s="255"/>
      <c r="AN49" s="255"/>
      <c r="AO49" s="255"/>
      <c r="AP49" s="255"/>
      <c r="AQ49" s="89"/>
      <c r="AR49" s="89"/>
      <c r="AS49" s="332" t="s">
        <v>221</v>
      </c>
      <c r="AT49" s="332"/>
      <c r="AU49" s="332"/>
      <c r="AV49" s="332"/>
      <c r="AW49" s="332"/>
      <c r="AX49" s="332"/>
      <c r="AY49" s="332"/>
      <c r="AZ49" s="332"/>
      <c r="BA49" s="332"/>
      <c r="BB49" s="332"/>
      <c r="BC49" s="332"/>
      <c r="BD49" s="332"/>
      <c r="BE49" s="332"/>
      <c r="BF49" s="332"/>
      <c r="BG49" s="332"/>
      <c r="BH49" s="332"/>
      <c r="BI49" s="332"/>
      <c r="BJ49" s="332"/>
      <c r="BK49" s="332"/>
      <c r="BL49" s="332"/>
      <c r="BM49" s="332"/>
      <c r="BN49" s="332"/>
      <c r="BO49" s="332"/>
      <c r="BP49" s="332"/>
      <c r="BQ49" s="332"/>
      <c r="BR49" s="332"/>
      <c r="BS49" s="332"/>
      <c r="BT49" s="332"/>
      <c r="BU49" s="332"/>
      <c r="BV49" s="332"/>
      <c r="CL49" s="114"/>
      <c r="CM49" s="89" t="s">
        <v>215</v>
      </c>
      <c r="CN49" s="89"/>
      <c r="CO49" s="89"/>
      <c r="CP49" s="89"/>
      <c r="CQ49" s="89"/>
      <c r="CR49" s="89"/>
      <c r="CS49" s="89"/>
      <c r="CT49" s="89"/>
      <c r="CU49" s="89"/>
      <c r="CV49" s="89"/>
      <c r="CW49" s="89"/>
      <c r="CX49" s="89"/>
      <c r="CY49" s="89"/>
      <c r="CZ49" s="89"/>
      <c r="DA49" s="89"/>
      <c r="DB49" s="89"/>
      <c r="DC49" s="89"/>
      <c r="DD49" s="89"/>
      <c r="DE49" s="89"/>
      <c r="DF49" s="89"/>
      <c r="DG49" s="89"/>
      <c r="DH49" s="89"/>
      <c r="DI49" s="89"/>
      <c r="DJ49" s="89"/>
      <c r="DK49" s="89"/>
      <c r="DL49" s="89"/>
      <c r="DM49" s="89"/>
      <c r="DN49" s="89"/>
      <c r="DO49" s="89"/>
      <c r="DP49" s="89"/>
      <c r="DQ49" s="89"/>
      <c r="DR49" s="89"/>
      <c r="DS49" s="89"/>
      <c r="DT49" s="89"/>
      <c r="DU49" s="89"/>
      <c r="DV49" s="89"/>
      <c r="DW49" s="89"/>
      <c r="DX49" s="89"/>
      <c r="DY49" s="89"/>
      <c r="DZ49" s="89"/>
      <c r="EA49" s="89"/>
      <c r="EB49" s="89"/>
      <c r="EC49" s="89"/>
      <c r="ED49" s="89"/>
      <c r="EE49" s="89"/>
      <c r="EF49" s="89"/>
      <c r="EG49" s="89"/>
      <c r="EH49" s="89"/>
      <c r="EI49" s="89"/>
      <c r="EJ49" s="89"/>
      <c r="EK49" s="89"/>
      <c r="EL49" s="89"/>
      <c r="EM49" s="89"/>
      <c r="EN49" s="89"/>
      <c r="EO49" s="89"/>
      <c r="EP49" s="89"/>
      <c r="EQ49" s="89"/>
      <c r="ER49" s="89"/>
      <c r="ES49" s="89"/>
      <c r="ET49" s="89"/>
      <c r="EU49" s="89"/>
      <c r="EV49" s="89"/>
      <c r="EW49" s="89"/>
      <c r="EX49" s="89"/>
      <c r="EY49" s="89"/>
      <c r="EZ49" s="89"/>
      <c r="FA49" s="89"/>
      <c r="FB49" s="89"/>
      <c r="FC49" s="89"/>
      <c r="FD49" s="89"/>
      <c r="FE49" s="89"/>
      <c r="FF49" s="89"/>
      <c r="FG49" s="89"/>
      <c r="FH49" s="89"/>
      <c r="FI49" s="89"/>
      <c r="FJ49" s="89"/>
      <c r="FK49" s="115"/>
    </row>
    <row r="50" spans="1:167" ht="15" customHeight="1">
      <c r="T50" s="256" t="s">
        <v>7</v>
      </c>
      <c r="U50" s="256"/>
      <c r="V50" s="256"/>
      <c r="W50" s="256"/>
      <c r="X50" s="256"/>
      <c r="Y50" s="256"/>
      <c r="Z50" s="256"/>
      <c r="AA50" s="256"/>
      <c r="AB50" s="256"/>
      <c r="AC50" s="256"/>
      <c r="AD50" s="256"/>
      <c r="AE50" s="256"/>
      <c r="AF50" s="256"/>
      <c r="AG50" s="256"/>
      <c r="AH50" s="256"/>
      <c r="AI50" s="256"/>
      <c r="AJ50" s="256"/>
      <c r="AK50" s="256"/>
      <c r="AL50" s="256"/>
      <c r="AM50" s="256"/>
      <c r="AN50" s="256"/>
      <c r="AO50" s="256"/>
      <c r="AP50" s="256"/>
      <c r="AS50" s="256" t="s">
        <v>8</v>
      </c>
      <c r="AT50" s="256"/>
      <c r="AU50" s="256"/>
      <c r="AV50" s="256"/>
      <c r="AW50" s="256"/>
      <c r="AX50" s="256"/>
      <c r="AY50" s="256"/>
      <c r="AZ50" s="256"/>
      <c r="BA50" s="256"/>
      <c r="BB50" s="256"/>
      <c r="BC50" s="256"/>
      <c r="BD50" s="256"/>
      <c r="BE50" s="256"/>
      <c r="BF50" s="256"/>
      <c r="BG50" s="256"/>
      <c r="BH50" s="256"/>
      <c r="BI50" s="256"/>
      <c r="BJ50" s="256"/>
      <c r="BK50" s="256"/>
      <c r="BL50" s="256"/>
      <c r="BM50" s="256"/>
      <c r="BN50" s="256"/>
      <c r="BO50" s="256"/>
      <c r="BP50" s="256"/>
      <c r="BQ50" s="256"/>
      <c r="BR50" s="256"/>
      <c r="BS50" s="256"/>
      <c r="BT50" s="256"/>
      <c r="BU50" s="256"/>
      <c r="BV50" s="256"/>
      <c r="CL50" s="114"/>
      <c r="CM50" s="89" t="s">
        <v>216</v>
      </c>
      <c r="CN50" s="89"/>
      <c r="CO50" s="89"/>
      <c r="CP50" s="89"/>
      <c r="CQ50" s="89"/>
      <c r="CR50" s="89"/>
      <c r="CS50" s="89"/>
      <c r="CT50" s="89"/>
      <c r="CU50" s="89"/>
      <c r="CV50" s="89"/>
      <c r="CW50" s="89"/>
      <c r="CX50" s="89"/>
      <c r="CY50" s="89"/>
      <c r="CZ50" s="89"/>
      <c r="DA50" s="344"/>
      <c r="DB50" s="344"/>
      <c r="DC50" s="344"/>
      <c r="DD50" s="344"/>
      <c r="DE50" s="344"/>
      <c r="DF50" s="344"/>
      <c r="DG50" s="344"/>
      <c r="DH50" s="344"/>
      <c r="DI50" s="344"/>
      <c r="DJ50" s="344"/>
      <c r="DK50" s="344"/>
      <c r="DL50" s="344"/>
      <c r="DM50" s="344"/>
      <c r="DN50" s="344"/>
      <c r="DO50" s="344"/>
      <c r="DP50" s="344"/>
      <c r="DQ50" s="89"/>
      <c r="DR50" s="255"/>
      <c r="DS50" s="255"/>
      <c r="DT50" s="255"/>
      <c r="DU50" s="255"/>
      <c r="DV50" s="255"/>
      <c r="DW50" s="255"/>
      <c r="DX50" s="255"/>
      <c r="DY50" s="255"/>
      <c r="DZ50" s="255"/>
      <c r="EA50" s="255"/>
      <c r="EB50" s="255"/>
      <c r="EC50" s="89"/>
      <c r="ED50" s="255"/>
      <c r="EE50" s="255"/>
      <c r="EF50" s="255"/>
      <c r="EG50" s="255"/>
      <c r="EH50" s="255"/>
      <c r="EI50" s="255"/>
      <c r="EJ50" s="255"/>
      <c r="EK50" s="255"/>
      <c r="EL50" s="255"/>
      <c r="EM50" s="255"/>
      <c r="EN50" s="255"/>
      <c r="EO50" s="255"/>
      <c r="EP50" s="255"/>
      <c r="EQ50" s="255"/>
      <c r="ER50" s="255"/>
      <c r="ES50" s="255"/>
      <c r="ET50" s="255"/>
      <c r="EU50" s="255"/>
      <c r="EV50" s="255"/>
      <c r="EW50" s="89"/>
      <c r="EX50" s="270"/>
      <c r="EY50" s="270"/>
      <c r="EZ50" s="270"/>
      <c r="FA50" s="270"/>
      <c r="FB50" s="270"/>
      <c r="FC50" s="270"/>
      <c r="FD50" s="270"/>
      <c r="FE50" s="270"/>
      <c r="FF50" s="270"/>
      <c r="FG50" s="270"/>
      <c r="FH50" s="270"/>
      <c r="FI50" s="270"/>
      <c r="FJ50" s="89"/>
      <c r="FK50" s="115"/>
    </row>
    <row r="51" spans="1:167" ht="9" customHeight="1">
      <c r="A51" s="89" t="s">
        <v>215</v>
      </c>
      <c r="B51" s="89" t="s">
        <v>215</v>
      </c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89"/>
      <c r="AH51" s="89"/>
      <c r="AI51" s="89"/>
      <c r="AJ51" s="89"/>
      <c r="AK51" s="89"/>
      <c r="AL51" s="89"/>
      <c r="AM51" s="89"/>
      <c r="AN51" s="89"/>
      <c r="AO51" s="89"/>
      <c r="AP51" s="89"/>
      <c r="AQ51" s="89"/>
      <c r="AR51" s="89"/>
      <c r="AS51" s="89"/>
      <c r="AT51" s="89"/>
      <c r="AU51" s="89"/>
      <c r="AV51" s="89"/>
      <c r="AW51" s="89"/>
      <c r="AX51" s="89"/>
      <c r="AY51" s="89"/>
      <c r="AZ51" s="89"/>
      <c r="BA51" s="89"/>
      <c r="BB51" s="89"/>
      <c r="BC51" s="89"/>
      <c r="BD51" s="89"/>
      <c r="BE51" s="89"/>
      <c r="BF51" s="89"/>
      <c r="BG51" s="89"/>
      <c r="BH51" s="89"/>
      <c r="BI51" s="89"/>
      <c r="BJ51" s="89"/>
      <c r="BK51" s="89"/>
      <c r="BL51" s="89"/>
      <c r="BM51" s="89"/>
      <c r="BN51" s="89"/>
      <c r="BO51" s="89"/>
      <c r="BP51" s="89"/>
      <c r="BQ51" s="89"/>
      <c r="BR51" s="89"/>
      <c r="BS51" s="89"/>
      <c r="BT51" s="89"/>
      <c r="BU51" s="89"/>
      <c r="BV51" s="89"/>
      <c r="CL51" s="114"/>
      <c r="CM51" s="87"/>
      <c r="CN51" s="87"/>
      <c r="CO51" s="87"/>
      <c r="CP51" s="87"/>
      <c r="CQ51" s="87"/>
      <c r="CR51" s="87"/>
      <c r="CS51" s="87"/>
      <c r="CT51" s="87"/>
      <c r="CU51" s="87"/>
      <c r="CV51" s="87"/>
      <c r="CW51" s="87"/>
      <c r="CX51" s="87"/>
      <c r="CY51" s="87"/>
      <c r="CZ51" s="87"/>
      <c r="DA51" s="343" t="s">
        <v>217</v>
      </c>
      <c r="DB51" s="343"/>
      <c r="DC51" s="343"/>
      <c r="DD51" s="343"/>
      <c r="DE51" s="343"/>
      <c r="DF51" s="343"/>
      <c r="DG51" s="343"/>
      <c r="DH51" s="343"/>
      <c r="DI51" s="343"/>
      <c r="DJ51" s="343"/>
      <c r="DK51" s="343"/>
      <c r="DL51" s="343"/>
      <c r="DM51" s="343"/>
      <c r="DN51" s="343"/>
      <c r="DO51" s="343"/>
      <c r="DP51" s="343"/>
      <c r="DQ51" s="102"/>
      <c r="DR51" s="343" t="s">
        <v>7</v>
      </c>
      <c r="DS51" s="343"/>
      <c r="DT51" s="343"/>
      <c r="DU51" s="343"/>
      <c r="DV51" s="343"/>
      <c r="DW51" s="343"/>
      <c r="DX51" s="343"/>
      <c r="DY51" s="343"/>
      <c r="DZ51" s="343"/>
      <c r="EA51" s="343"/>
      <c r="EB51" s="343"/>
      <c r="EC51" s="102"/>
      <c r="ED51" s="343" t="s">
        <v>8</v>
      </c>
      <c r="EE51" s="343"/>
      <c r="EF51" s="343"/>
      <c r="EG51" s="343"/>
      <c r="EH51" s="343"/>
      <c r="EI51" s="343"/>
      <c r="EJ51" s="343"/>
      <c r="EK51" s="343"/>
      <c r="EL51" s="343"/>
      <c r="EM51" s="343"/>
      <c r="EN51" s="343"/>
      <c r="EO51" s="343"/>
      <c r="EP51" s="343"/>
      <c r="EQ51" s="343"/>
      <c r="ER51" s="343"/>
      <c r="ES51" s="343"/>
      <c r="ET51" s="343"/>
      <c r="EU51" s="343"/>
      <c r="EV51" s="343"/>
      <c r="EW51" s="102"/>
      <c r="EX51" s="343" t="s">
        <v>218</v>
      </c>
      <c r="EY51" s="343"/>
      <c r="EZ51" s="343"/>
      <c r="FA51" s="343"/>
      <c r="FB51" s="343"/>
      <c r="FC51" s="343"/>
      <c r="FD51" s="343"/>
      <c r="FE51" s="343"/>
      <c r="FF51" s="343"/>
      <c r="FG51" s="343"/>
      <c r="FH51" s="343"/>
      <c r="FI51" s="343"/>
      <c r="FJ51" s="116"/>
      <c r="FK51" s="115"/>
    </row>
    <row r="52" spans="1:167" ht="14.25" customHeight="1">
      <c r="A52" s="89" t="s">
        <v>216</v>
      </c>
      <c r="B52" s="89" t="s">
        <v>216</v>
      </c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T52" s="344"/>
      <c r="U52" s="344"/>
      <c r="V52" s="344"/>
      <c r="W52" s="344"/>
      <c r="X52" s="344"/>
      <c r="Y52" s="344"/>
      <c r="Z52" s="344"/>
      <c r="AA52" s="344"/>
      <c r="AB52" s="344"/>
      <c r="AC52" s="344"/>
      <c r="AD52" s="344"/>
      <c r="AE52" s="344"/>
      <c r="AF52" s="344"/>
      <c r="AG52" s="344"/>
      <c r="AH52" s="344"/>
      <c r="AI52" s="344"/>
      <c r="AJ52" s="89"/>
      <c r="AK52" s="255"/>
      <c r="AL52" s="255"/>
      <c r="AM52" s="255"/>
      <c r="AN52" s="255"/>
      <c r="AO52" s="255"/>
      <c r="AP52" s="255"/>
      <c r="AQ52" s="255"/>
      <c r="AR52" s="255"/>
      <c r="AS52" s="255"/>
      <c r="AT52" s="255"/>
      <c r="AU52" s="255"/>
      <c r="AV52" s="89"/>
      <c r="AW52" s="255" t="s">
        <v>221</v>
      </c>
      <c r="AX52" s="255"/>
      <c r="AY52" s="255"/>
      <c r="AZ52" s="255"/>
      <c r="BA52" s="255"/>
      <c r="BB52" s="255"/>
      <c r="BC52" s="255"/>
      <c r="BD52" s="255"/>
      <c r="BE52" s="255"/>
      <c r="BF52" s="255"/>
      <c r="BG52" s="255"/>
      <c r="BH52" s="255"/>
      <c r="BI52" s="255"/>
      <c r="BJ52" s="255"/>
      <c r="BK52" s="255"/>
      <c r="BL52" s="255"/>
      <c r="BM52" s="255"/>
      <c r="BN52" s="255"/>
      <c r="BO52" s="89"/>
      <c r="BP52" s="270" t="s">
        <v>162</v>
      </c>
      <c r="BQ52" s="270"/>
      <c r="BR52" s="270"/>
      <c r="BS52" s="270"/>
      <c r="BT52" s="270"/>
      <c r="BU52" s="270"/>
      <c r="BV52" s="270"/>
      <c r="BW52" s="270"/>
      <c r="BX52" s="270"/>
      <c r="BY52" s="270"/>
      <c r="BZ52" s="270"/>
      <c r="CA52" s="270"/>
      <c r="CL52" s="114"/>
      <c r="CM52" s="269" t="s">
        <v>9</v>
      </c>
      <c r="CN52" s="269"/>
      <c r="CO52" s="270"/>
      <c r="CP52" s="270"/>
      <c r="CQ52" s="270"/>
      <c r="CR52" s="270"/>
      <c r="CS52" s="270"/>
      <c r="CT52" s="271" t="s">
        <v>9</v>
      </c>
      <c r="CU52" s="271"/>
      <c r="CV52" s="270"/>
      <c r="CW52" s="270"/>
      <c r="CX52" s="270"/>
      <c r="CY52" s="270"/>
      <c r="CZ52" s="270"/>
      <c r="DA52" s="270"/>
      <c r="DB52" s="270"/>
      <c r="DC52" s="270"/>
      <c r="DD52" s="270"/>
      <c r="DE52" s="270"/>
      <c r="DF52" s="270"/>
      <c r="DG52" s="270"/>
      <c r="DH52" s="270"/>
      <c r="DI52" s="270"/>
      <c r="DJ52" s="270"/>
      <c r="DK52" s="270"/>
      <c r="DL52" s="270"/>
      <c r="DM52" s="270"/>
      <c r="DN52" s="270"/>
      <c r="DO52" s="270"/>
      <c r="DP52" s="270"/>
      <c r="DQ52" s="270"/>
      <c r="DR52" s="270"/>
      <c r="DS52" s="269">
        <v>20</v>
      </c>
      <c r="DT52" s="269"/>
      <c r="DU52" s="269"/>
      <c r="DV52" s="269"/>
      <c r="DW52" s="272"/>
      <c r="DX52" s="272"/>
      <c r="DY52" s="272"/>
      <c r="DZ52" s="271" t="s">
        <v>10</v>
      </c>
      <c r="EA52" s="271"/>
      <c r="EB52" s="271"/>
      <c r="ED52" s="89"/>
      <c r="EE52" s="89"/>
      <c r="EF52" s="89"/>
      <c r="EG52" s="89"/>
      <c r="EK52" s="89"/>
      <c r="EL52" s="89"/>
      <c r="EM52" s="89"/>
      <c r="EN52" s="89"/>
      <c r="EO52" s="89"/>
      <c r="EP52" s="89"/>
      <c r="EQ52" s="89"/>
      <c r="ER52" s="89"/>
      <c r="ES52" s="89"/>
      <c r="ET52" s="89"/>
      <c r="EU52" s="89"/>
      <c r="EV52" s="89"/>
      <c r="EW52" s="89"/>
      <c r="EX52" s="89"/>
      <c r="EY52" s="89"/>
      <c r="EZ52" s="89"/>
      <c r="FA52" s="89"/>
      <c r="FB52" s="89"/>
      <c r="FC52" s="89"/>
      <c r="FD52" s="89"/>
      <c r="FE52" s="89"/>
      <c r="FF52" s="89"/>
      <c r="FG52" s="89"/>
      <c r="FH52" s="89"/>
      <c r="FI52" s="89"/>
      <c r="FJ52" s="89"/>
      <c r="FK52" s="115"/>
    </row>
    <row r="53" spans="1:167" s="87" customFormat="1" ht="9" customHeight="1" thickBot="1">
      <c r="T53" s="343" t="s">
        <v>217</v>
      </c>
      <c r="U53" s="343"/>
      <c r="V53" s="343"/>
      <c r="W53" s="343"/>
      <c r="X53" s="343"/>
      <c r="Y53" s="343"/>
      <c r="Z53" s="343"/>
      <c r="AA53" s="343"/>
      <c r="AB53" s="343"/>
      <c r="AC53" s="343"/>
      <c r="AD53" s="343"/>
      <c r="AE53" s="343"/>
      <c r="AF53" s="343"/>
      <c r="AG53" s="343"/>
      <c r="AH53" s="343"/>
      <c r="AI53" s="343"/>
      <c r="AJ53" s="102"/>
      <c r="AK53" s="343" t="s">
        <v>7</v>
      </c>
      <c r="AL53" s="343"/>
      <c r="AM53" s="343"/>
      <c r="AN53" s="343"/>
      <c r="AO53" s="343"/>
      <c r="AP53" s="343"/>
      <c r="AQ53" s="343"/>
      <c r="AR53" s="343"/>
      <c r="AS53" s="343"/>
      <c r="AT53" s="343"/>
      <c r="AU53" s="343"/>
      <c r="AV53" s="102"/>
      <c r="AW53" s="343" t="s">
        <v>8</v>
      </c>
      <c r="AX53" s="343"/>
      <c r="AY53" s="343"/>
      <c r="AZ53" s="343"/>
      <c r="BA53" s="343"/>
      <c r="BB53" s="343"/>
      <c r="BC53" s="343"/>
      <c r="BD53" s="343"/>
      <c r="BE53" s="343"/>
      <c r="BF53" s="343"/>
      <c r="BG53" s="343"/>
      <c r="BH53" s="343"/>
      <c r="BI53" s="343"/>
      <c r="BJ53" s="343"/>
      <c r="BK53" s="343"/>
      <c r="BL53" s="343"/>
      <c r="BM53" s="343"/>
      <c r="BN53" s="343"/>
      <c r="BO53" s="102"/>
      <c r="BP53" s="343" t="s">
        <v>218</v>
      </c>
      <c r="BQ53" s="343"/>
      <c r="BR53" s="343"/>
      <c r="BS53" s="343"/>
      <c r="BT53" s="343"/>
      <c r="BU53" s="343"/>
      <c r="BV53" s="343"/>
      <c r="BW53" s="343"/>
      <c r="BX53" s="343"/>
      <c r="BY53" s="343"/>
      <c r="BZ53" s="343"/>
      <c r="CA53" s="343"/>
      <c r="CL53" s="117"/>
      <c r="CM53" s="118"/>
      <c r="CN53" s="118"/>
      <c r="CO53" s="118"/>
      <c r="CP53" s="118"/>
      <c r="CQ53" s="118"/>
      <c r="CR53" s="118"/>
      <c r="CS53" s="118"/>
      <c r="CT53" s="118"/>
      <c r="CU53" s="118"/>
      <c r="CV53" s="118"/>
      <c r="CW53" s="118"/>
      <c r="CX53" s="118"/>
      <c r="CY53" s="118"/>
      <c r="CZ53" s="118"/>
      <c r="DA53" s="118"/>
      <c r="DB53" s="118"/>
      <c r="DC53" s="118"/>
      <c r="DD53" s="118"/>
      <c r="DE53" s="118"/>
      <c r="DF53" s="118"/>
      <c r="DG53" s="118"/>
      <c r="DH53" s="118"/>
      <c r="DI53" s="118"/>
      <c r="DJ53" s="118"/>
      <c r="DK53" s="118"/>
      <c r="DL53" s="118"/>
      <c r="DM53" s="118"/>
      <c r="DN53" s="118"/>
      <c r="DO53" s="118"/>
      <c r="DP53" s="118"/>
      <c r="DQ53" s="118"/>
      <c r="DR53" s="118"/>
      <c r="DS53" s="118"/>
      <c r="DT53" s="118"/>
      <c r="DU53" s="118"/>
      <c r="DV53" s="118"/>
      <c r="DW53" s="118"/>
      <c r="DX53" s="118"/>
      <c r="DY53" s="118"/>
      <c r="DZ53" s="118"/>
      <c r="EA53" s="118"/>
      <c r="EB53" s="118"/>
      <c r="EC53" s="118"/>
      <c r="ED53" s="118"/>
      <c r="EE53" s="118"/>
      <c r="EF53" s="118"/>
      <c r="EG53" s="118"/>
      <c r="EH53" s="118"/>
      <c r="EI53" s="118"/>
      <c r="EJ53" s="118"/>
      <c r="EK53" s="118"/>
      <c r="EL53" s="118"/>
      <c r="EM53" s="118"/>
      <c r="EN53" s="118"/>
      <c r="EO53" s="118"/>
      <c r="EP53" s="118"/>
      <c r="EQ53" s="118"/>
      <c r="ER53" s="118"/>
      <c r="ES53" s="118"/>
      <c r="ET53" s="118"/>
      <c r="EU53" s="118"/>
      <c r="EV53" s="118"/>
      <c r="EW53" s="118"/>
      <c r="EX53" s="118"/>
      <c r="EY53" s="118"/>
      <c r="EZ53" s="118"/>
      <c r="FA53" s="118"/>
      <c r="FB53" s="118"/>
      <c r="FC53" s="118"/>
      <c r="FD53" s="118"/>
      <c r="FE53" s="118"/>
      <c r="FF53" s="118"/>
      <c r="FG53" s="118"/>
      <c r="FH53" s="118"/>
      <c r="FI53" s="118"/>
      <c r="FJ53" s="118"/>
      <c r="FK53" s="119"/>
    </row>
    <row r="54" spans="1:167" s="89" customFormat="1" ht="12" customHeight="1">
      <c r="A54" s="269" t="s">
        <v>9</v>
      </c>
      <c r="B54" s="269"/>
      <c r="C54" s="270" t="s">
        <v>168</v>
      </c>
      <c r="D54" s="270"/>
      <c r="E54" s="270"/>
      <c r="F54" s="270"/>
      <c r="G54" s="270"/>
      <c r="H54" s="271" t="s">
        <v>9</v>
      </c>
      <c r="I54" s="271"/>
      <c r="J54" s="270" t="s">
        <v>169</v>
      </c>
      <c r="K54" s="270"/>
      <c r="L54" s="270"/>
      <c r="M54" s="270"/>
      <c r="N54" s="270"/>
      <c r="O54" s="270"/>
      <c r="P54" s="270"/>
      <c r="Q54" s="270"/>
      <c r="R54" s="270"/>
      <c r="S54" s="270"/>
      <c r="T54" s="270"/>
      <c r="U54" s="270"/>
      <c r="V54" s="270"/>
      <c r="W54" s="270"/>
      <c r="X54" s="270"/>
      <c r="Y54" s="270"/>
      <c r="Z54" s="270"/>
      <c r="AA54" s="270"/>
      <c r="AB54" s="270"/>
      <c r="AC54" s="270"/>
      <c r="AD54" s="270"/>
      <c r="AE54" s="270"/>
      <c r="AF54" s="270"/>
      <c r="AG54" s="269">
        <v>20</v>
      </c>
      <c r="AH54" s="269"/>
      <c r="AI54" s="269"/>
      <c r="AJ54" s="269"/>
      <c r="AK54" s="272" t="s">
        <v>219</v>
      </c>
      <c r="AL54" s="272"/>
      <c r="AM54" s="272"/>
      <c r="AN54" s="271" t="s">
        <v>10</v>
      </c>
      <c r="AO54" s="271"/>
      <c r="AP54" s="271"/>
    </row>
    <row r="55" spans="1:167" s="89" customFormat="1" ht="9" customHeight="1"/>
    <row r="56" spans="1:167" ht="9" customHeight="1">
      <c r="AX56" s="113" t="s">
        <v>223</v>
      </c>
    </row>
  </sheetData>
  <mergeCells count="114">
    <mergeCell ref="T53:AI53"/>
    <mergeCell ref="AK53:AU53"/>
    <mergeCell ref="AW53:BN53"/>
    <mergeCell ref="BP53:CA53"/>
    <mergeCell ref="DA51:DP51"/>
    <mergeCell ref="DR51:EB51"/>
    <mergeCell ref="AN54:AP54"/>
    <mergeCell ref="A54:B54"/>
    <mergeCell ref="C54:G54"/>
    <mergeCell ref="H54:I54"/>
    <mergeCell ref="J54:AF54"/>
    <mergeCell ref="AG54:AJ54"/>
    <mergeCell ref="AK54:AM54"/>
    <mergeCell ref="CT52:CU52"/>
    <mergeCell ref="CV52:DR52"/>
    <mergeCell ref="ED51:EV51"/>
    <mergeCell ref="EX51:FI51"/>
    <mergeCell ref="T52:AI52"/>
    <mergeCell ref="AK52:AU52"/>
    <mergeCell ref="AW52:BN52"/>
    <mergeCell ref="BP52:CA52"/>
    <mergeCell ref="CM52:CN52"/>
    <mergeCell ref="CO52:CS52"/>
    <mergeCell ref="T50:AP50"/>
    <mergeCell ref="AS50:BV50"/>
    <mergeCell ref="DA50:DP50"/>
    <mergeCell ref="DR50:EB50"/>
    <mergeCell ref="ED50:EV50"/>
    <mergeCell ref="EX50:FI50"/>
    <mergeCell ref="DS52:DV52"/>
    <mergeCell ref="DW52:DY52"/>
    <mergeCell ref="DZ52:EB52"/>
    <mergeCell ref="T46:AP46"/>
    <mergeCell ref="AS46:BV46"/>
    <mergeCell ref="CL47:FK47"/>
    <mergeCell ref="CL48:FK48"/>
    <mergeCell ref="T49:AP49"/>
    <mergeCell ref="AS49:BV49"/>
    <mergeCell ref="CE42:DE42"/>
    <mergeCell ref="DF42:EH42"/>
    <mergeCell ref="EI42:FK42"/>
    <mergeCell ref="EX44:FK44"/>
    <mergeCell ref="T45:AP45"/>
    <mergeCell ref="AS45:BV45"/>
    <mergeCell ref="EX45:FK45"/>
    <mergeCell ref="EI40:FK40"/>
    <mergeCell ref="A41:AW41"/>
    <mergeCell ref="AX41:BH41"/>
    <mergeCell ref="BI41:BS41"/>
    <mergeCell ref="BT41:CD41"/>
    <mergeCell ref="CE41:DE41"/>
    <mergeCell ref="DF41:EH41"/>
    <mergeCell ref="EI41:FK41"/>
    <mergeCell ref="BT39:CD39"/>
    <mergeCell ref="CE39:DE39"/>
    <mergeCell ref="DF39:EH39"/>
    <mergeCell ref="EI39:FK39"/>
    <mergeCell ref="A40:AW40"/>
    <mergeCell ref="AX40:BH40"/>
    <mergeCell ref="BI40:BS40"/>
    <mergeCell ref="BT40:CD40"/>
    <mergeCell ref="CE40:DE40"/>
    <mergeCell ref="DF40:EH40"/>
    <mergeCell ref="L32:BB32"/>
    <mergeCell ref="EX32:FK32"/>
    <mergeCell ref="L33:BB33"/>
    <mergeCell ref="A35:AW39"/>
    <mergeCell ref="AX35:BH39"/>
    <mergeCell ref="BI35:BS39"/>
    <mergeCell ref="BT35:DE35"/>
    <mergeCell ref="DF35:FK38"/>
    <mergeCell ref="BT36:DE36"/>
    <mergeCell ref="CO37:CQ37"/>
    <mergeCell ref="AX26:EI26"/>
    <mergeCell ref="EX26:FK26"/>
    <mergeCell ref="AX27:EI28"/>
    <mergeCell ref="EX27:FK27"/>
    <mergeCell ref="EX28:FK28"/>
    <mergeCell ref="AX29:EI30"/>
    <mergeCell ref="EX29:FK31"/>
    <mergeCell ref="CN20:CP20"/>
    <mergeCell ref="EX20:FK20"/>
    <mergeCell ref="AX21:EI22"/>
    <mergeCell ref="EX21:FK22"/>
    <mergeCell ref="EX23:FK25"/>
    <mergeCell ref="BG24:CL25"/>
    <mergeCell ref="AW20:BA20"/>
    <mergeCell ref="BB20:BF20"/>
    <mergeCell ref="BG20:BH20"/>
    <mergeCell ref="BI20:CE20"/>
    <mergeCell ref="CF20:CI20"/>
    <mergeCell ref="CJ20:CM20"/>
    <mergeCell ref="EX19:FK19"/>
    <mergeCell ref="CR15:DM15"/>
    <mergeCell ref="EA15:FK15"/>
    <mergeCell ref="CP16:CQ16"/>
    <mergeCell ref="CR16:CV16"/>
    <mergeCell ref="CW16:CX16"/>
    <mergeCell ref="CY16:DU16"/>
    <mergeCell ref="DV16:DY16"/>
    <mergeCell ref="DZ16:EB16"/>
    <mergeCell ref="EC16:EE16"/>
    <mergeCell ref="CR9:FK9"/>
    <mergeCell ref="CR10:FK10"/>
    <mergeCell ref="CR11:FK11"/>
    <mergeCell ref="CR12:FK12"/>
    <mergeCell ref="CR13:FK13"/>
    <mergeCell ref="CR14:DM14"/>
    <mergeCell ref="EA14:FK14"/>
    <mergeCell ref="B17:EP17"/>
    <mergeCell ref="B18:EH18"/>
    <mergeCell ref="EI18:EL18"/>
    <mergeCell ref="EM18:EP18"/>
    <mergeCell ref="EX18:FK18"/>
  </mergeCells>
  <phoneticPr fontId="10" type="noConversion"/>
  <pageMargins left="0.2" right="0.26" top="0.34" bottom="0.21" header="0.31496062992125984" footer="0.31496062992125984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K55"/>
  <sheetViews>
    <sheetView topLeftCell="A13" workbookViewId="0">
      <selection activeCell="FR43" sqref="FR43"/>
    </sheetView>
  </sheetViews>
  <sheetFormatPr defaultColWidth="0.85546875" defaultRowHeight="9" customHeight="1"/>
  <cols>
    <col min="1" max="188" width="1" style="113" customWidth="1"/>
    <col min="189" max="16384" width="0.85546875" style="113"/>
  </cols>
  <sheetData>
    <row r="1" spans="94:167" s="87" customFormat="1" ht="10.5" customHeight="1">
      <c r="CT1" s="21"/>
      <c r="DR1" s="21" t="s">
        <v>0</v>
      </c>
    </row>
    <row r="2" spans="94:167" s="87" customFormat="1" ht="10.5" customHeight="1">
      <c r="CT2" s="88"/>
      <c r="DR2" s="88" t="s">
        <v>1</v>
      </c>
    </row>
    <row r="3" spans="94:167" s="87" customFormat="1" ht="10.5" customHeight="1">
      <c r="CT3" s="21"/>
      <c r="DR3" s="21" t="s">
        <v>2</v>
      </c>
    </row>
    <row r="4" spans="94:167" s="87" customFormat="1" ht="10.5" customHeight="1">
      <c r="CT4" s="88"/>
      <c r="DR4" s="88" t="s">
        <v>182</v>
      </c>
    </row>
    <row r="5" spans="94:167" s="87" customFormat="1" ht="10.5" customHeight="1">
      <c r="CT5" s="88"/>
      <c r="DR5" s="88" t="s">
        <v>4</v>
      </c>
    </row>
    <row r="6" spans="94:167" s="87" customFormat="1" ht="10.5" customHeight="1">
      <c r="CT6" s="88"/>
      <c r="DR6" s="88" t="s">
        <v>183</v>
      </c>
    </row>
    <row r="7" spans="94:167" s="87" customFormat="1" ht="9" customHeight="1"/>
    <row r="8" spans="94:167" s="89" customFormat="1" ht="9" customHeight="1">
      <c r="FK8" s="90"/>
    </row>
    <row r="9" spans="94:167" s="89" customFormat="1" ht="10.5" customHeight="1">
      <c r="CR9" s="254" t="s">
        <v>5</v>
      </c>
      <c r="CS9" s="254"/>
      <c r="CT9" s="254"/>
      <c r="CU9" s="254"/>
      <c r="CV9" s="254"/>
      <c r="CW9" s="254"/>
      <c r="CX9" s="254"/>
      <c r="CY9" s="254"/>
      <c r="CZ9" s="254"/>
      <c r="DA9" s="254"/>
      <c r="DB9" s="254"/>
      <c r="DC9" s="254"/>
      <c r="DD9" s="254"/>
      <c r="DE9" s="254"/>
      <c r="DF9" s="254"/>
      <c r="DG9" s="254"/>
      <c r="DH9" s="254"/>
      <c r="DI9" s="254"/>
      <c r="DJ9" s="254"/>
      <c r="DK9" s="254"/>
      <c r="DL9" s="254"/>
      <c r="DM9" s="254"/>
      <c r="DN9" s="254"/>
      <c r="DO9" s="254"/>
      <c r="DP9" s="254"/>
      <c r="DQ9" s="254"/>
      <c r="DR9" s="254"/>
      <c r="DS9" s="254"/>
      <c r="DT9" s="254"/>
      <c r="DU9" s="254"/>
      <c r="DV9" s="254"/>
      <c r="DW9" s="254"/>
      <c r="DX9" s="254"/>
      <c r="DY9" s="254"/>
      <c r="DZ9" s="254"/>
      <c r="EA9" s="254"/>
      <c r="EB9" s="254"/>
      <c r="EC9" s="254"/>
      <c r="ED9" s="254"/>
      <c r="EE9" s="254"/>
      <c r="EF9" s="254"/>
      <c r="EG9" s="254"/>
      <c r="EH9" s="254"/>
      <c r="EI9" s="254"/>
      <c r="EJ9" s="254"/>
      <c r="EK9" s="254"/>
      <c r="EL9" s="254"/>
      <c r="EM9" s="254"/>
      <c r="EN9" s="254"/>
      <c r="EO9" s="254"/>
      <c r="EP9" s="254"/>
      <c r="EQ9" s="254"/>
      <c r="ER9" s="254"/>
      <c r="ES9" s="254"/>
      <c r="ET9" s="254"/>
      <c r="EU9" s="254"/>
      <c r="EV9" s="254"/>
      <c r="EW9" s="254"/>
      <c r="EX9" s="254"/>
      <c r="EY9" s="254"/>
      <c r="EZ9" s="254"/>
      <c r="FA9" s="254"/>
      <c r="FB9" s="254"/>
      <c r="FC9" s="254"/>
      <c r="FD9" s="254"/>
      <c r="FE9" s="254"/>
      <c r="FF9" s="254"/>
      <c r="FG9" s="254"/>
      <c r="FH9" s="254"/>
      <c r="FI9" s="254"/>
      <c r="FJ9" s="254"/>
      <c r="FK9" s="254"/>
    </row>
    <row r="10" spans="94:167" s="89" customFormat="1" ht="11.25" customHeight="1">
      <c r="CR10" s="255" t="s">
        <v>81</v>
      </c>
      <c r="CS10" s="255"/>
      <c r="CT10" s="255"/>
      <c r="CU10" s="255"/>
      <c r="CV10" s="255"/>
      <c r="CW10" s="255"/>
      <c r="CX10" s="255"/>
      <c r="CY10" s="255"/>
      <c r="CZ10" s="255"/>
      <c r="DA10" s="255"/>
      <c r="DB10" s="255"/>
      <c r="DC10" s="255"/>
      <c r="DD10" s="255"/>
      <c r="DE10" s="255"/>
      <c r="DF10" s="255"/>
      <c r="DG10" s="255"/>
      <c r="DH10" s="255"/>
      <c r="DI10" s="255"/>
      <c r="DJ10" s="255"/>
      <c r="DK10" s="255"/>
      <c r="DL10" s="255"/>
      <c r="DM10" s="255"/>
      <c r="DN10" s="255"/>
      <c r="DO10" s="255"/>
      <c r="DP10" s="255"/>
      <c r="DQ10" s="255"/>
      <c r="DR10" s="255"/>
      <c r="DS10" s="255"/>
      <c r="DT10" s="255"/>
      <c r="DU10" s="255"/>
      <c r="DV10" s="255"/>
      <c r="DW10" s="255"/>
      <c r="DX10" s="255"/>
      <c r="DY10" s="255"/>
      <c r="DZ10" s="255"/>
      <c r="EA10" s="255"/>
      <c r="EB10" s="255"/>
      <c r="EC10" s="255"/>
      <c r="ED10" s="255"/>
      <c r="EE10" s="255"/>
      <c r="EF10" s="255"/>
      <c r="EG10" s="255"/>
      <c r="EH10" s="255"/>
      <c r="EI10" s="255"/>
      <c r="EJ10" s="255"/>
      <c r="EK10" s="255"/>
      <c r="EL10" s="255"/>
      <c r="EM10" s="255"/>
      <c r="EN10" s="255"/>
      <c r="EO10" s="255"/>
      <c r="EP10" s="255"/>
      <c r="EQ10" s="255"/>
      <c r="ER10" s="255"/>
      <c r="ES10" s="255"/>
      <c r="ET10" s="255"/>
      <c r="EU10" s="255"/>
      <c r="EV10" s="255"/>
      <c r="EW10" s="255"/>
      <c r="EX10" s="255"/>
      <c r="EY10" s="255"/>
      <c r="EZ10" s="255"/>
      <c r="FA10" s="255"/>
      <c r="FB10" s="255"/>
      <c r="FC10" s="255"/>
      <c r="FD10" s="255"/>
      <c r="FE10" s="255"/>
      <c r="FF10" s="255"/>
      <c r="FG10" s="255"/>
      <c r="FH10" s="255"/>
      <c r="FI10" s="255"/>
      <c r="FJ10" s="255"/>
      <c r="FK10" s="255"/>
    </row>
    <row r="11" spans="94:167" s="87" customFormat="1" ht="9.75" customHeight="1">
      <c r="CR11" s="256"/>
      <c r="CS11" s="256"/>
      <c r="CT11" s="256"/>
      <c r="CU11" s="256"/>
      <c r="CV11" s="256"/>
      <c r="CW11" s="256"/>
      <c r="CX11" s="256"/>
      <c r="CY11" s="256"/>
      <c r="CZ11" s="256"/>
      <c r="DA11" s="256"/>
      <c r="DB11" s="256"/>
      <c r="DC11" s="256"/>
      <c r="DD11" s="256"/>
      <c r="DE11" s="256"/>
      <c r="DF11" s="256"/>
      <c r="DG11" s="256"/>
      <c r="DH11" s="256"/>
      <c r="DI11" s="256"/>
      <c r="DJ11" s="256"/>
      <c r="DK11" s="256"/>
      <c r="DL11" s="256"/>
      <c r="DM11" s="256"/>
      <c r="DN11" s="256"/>
      <c r="DO11" s="256"/>
      <c r="DP11" s="256"/>
      <c r="DQ11" s="256"/>
      <c r="DR11" s="256"/>
      <c r="DS11" s="256"/>
      <c r="DT11" s="256"/>
      <c r="DU11" s="256"/>
      <c r="DV11" s="256"/>
      <c r="DW11" s="256"/>
      <c r="DX11" s="256"/>
      <c r="DY11" s="256"/>
      <c r="DZ11" s="256"/>
      <c r="EA11" s="256"/>
      <c r="EB11" s="256"/>
      <c r="EC11" s="256"/>
      <c r="ED11" s="256"/>
      <c r="EE11" s="256"/>
      <c r="EF11" s="256"/>
      <c r="EG11" s="256"/>
      <c r="EH11" s="256"/>
      <c r="EI11" s="256"/>
      <c r="EJ11" s="256"/>
      <c r="EK11" s="256"/>
      <c r="EL11" s="256"/>
      <c r="EM11" s="256"/>
      <c r="EN11" s="256"/>
      <c r="EO11" s="256"/>
      <c r="EP11" s="256"/>
      <c r="EQ11" s="256"/>
      <c r="ER11" s="256"/>
      <c r="ES11" s="256"/>
      <c r="ET11" s="256"/>
      <c r="EU11" s="256"/>
      <c r="EV11" s="256"/>
      <c r="EW11" s="256"/>
      <c r="EX11" s="256"/>
      <c r="EY11" s="256"/>
      <c r="EZ11" s="256"/>
      <c r="FA11" s="256"/>
      <c r="FB11" s="256"/>
      <c r="FC11" s="256"/>
      <c r="FD11" s="256"/>
      <c r="FE11" s="256"/>
      <c r="FF11" s="256"/>
      <c r="FG11" s="256"/>
      <c r="FH11" s="256"/>
      <c r="FI11" s="256"/>
      <c r="FJ11" s="256"/>
      <c r="FK11" s="256"/>
    </row>
    <row r="12" spans="94:167" s="89" customFormat="1" ht="9.75" customHeight="1">
      <c r="CR12" s="255" t="s">
        <v>184</v>
      </c>
      <c r="CS12" s="255"/>
      <c r="CT12" s="255"/>
      <c r="CU12" s="255"/>
      <c r="CV12" s="255"/>
      <c r="CW12" s="255"/>
      <c r="CX12" s="255"/>
      <c r="CY12" s="255"/>
      <c r="CZ12" s="255"/>
      <c r="DA12" s="255"/>
      <c r="DB12" s="255"/>
      <c r="DC12" s="255"/>
      <c r="DD12" s="255"/>
      <c r="DE12" s="255"/>
      <c r="DF12" s="255"/>
      <c r="DG12" s="255"/>
      <c r="DH12" s="255"/>
      <c r="DI12" s="255"/>
      <c r="DJ12" s="255"/>
      <c r="DK12" s="255"/>
      <c r="DL12" s="255"/>
      <c r="DM12" s="255"/>
      <c r="DN12" s="255"/>
      <c r="DO12" s="255"/>
      <c r="DP12" s="255"/>
      <c r="DQ12" s="255"/>
      <c r="DR12" s="255"/>
      <c r="DS12" s="255"/>
      <c r="DT12" s="255"/>
      <c r="DU12" s="255"/>
      <c r="DV12" s="255"/>
      <c r="DW12" s="255"/>
      <c r="DX12" s="255"/>
      <c r="DY12" s="255"/>
      <c r="DZ12" s="255"/>
      <c r="EA12" s="255"/>
      <c r="EB12" s="255"/>
      <c r="EC12" s="255"/>
      <c r="ED12" s="255"/>
      <c r="EE12" s="255"/>
      <c r="EF12" s="255"/>
      <c r="EG12" s="255"/>
      <c r="EH12" s="255"/>
      <c r="EI12" s="255"/>
      <c r="EJ12" s="255"/>
      <c r="EK12" s="255"/>
      <c r="EL12" s="255"/>
      <c r="EM12" s="255"/>
      <c r="EN12" s="255"/>
      <c r="EO12" s="255"/>
      <c r="EP12" s="255"/>
      <c r="EQ12" s="255"/>
      <c r="ER12" s="255"/>
      <c r="ES12" s="255"/>
      <c r="ET12" s="255"/>
      <c r="EU12" s="255"/>
      <c r="EV12" s="255"/>
      <c r="EW12" s="255"/>
      <c r="EX12" s="255"/>
      <c r="EY12" s="255"/>
      <c r="EZ12" s="255"/>
      <c r="FA12" s="255"/>
      <c r="FB12" s="255"/>
      <c r="FC12" s="255"/>
      <c r="FD12" s="255"/>
      <c r="FE12" s="255"/>
      <c r="FF12" s="255"/>
      <c r="FG12" s="255"/>
      <c r="FH12" s="255"/>
      <c r="FI12" s="255"/>
      <c r="FJ12" s="255"/>
      <c r="FK12" s="255"/>
    </row>
    <row r="13" spans="94:167" s="87" customFormat="1" ht="9" customHeight="1">
      <c r="CR13" s="256"/>
      <c r="CS13" s="256"/>
      <c r="CT13" s="256"/>
      <c r="CU13" s="256"/>
      <c r="CV13" s="256"/>
      <c r="CW13" s="256"/>
      <c r="CX13" s="256"/>
      <c r="CY13" s="256"/>
      <c r="CZ13" s="256"/>
      <c r="DA13" s="256"/>
      <c r="DB13" s="256"/>
      <c r="DC13" s="256"/>
      <c r="DD13" s="256"/>
      <c r="DE13" s="256"/>
      <c r="DF13" s="256"/>
      <c r="DG13" s="256"/>
      <c r="DH13" s="256"/>
      <c r="DI13" s="256"/>
      <c r="DJ13" s="256"/>
      <c r="DK13" s="256"/>
      <c r="DL13" s="256"/>
      <c r="DM13" s="256"/>
      <c r="DN13" s="256"/>
      <c r="DO13" s="256"/>
      <c r="DP13" s="256"/>
      <c r="DQ13" s="256"/>
      <c r="DR13" s="256"/>
      <c r="DS13" s="256"/>
      <c r="DT13" s="256"/>
      <c r="DU13" s="256"/>
      <c r="DV13" s="256"/>
      <c r="DW13" s="256"/>
      <c r="DX13" s="256"/>
      <c r="DY13" s="256"/>
      <c r="DZ13" s="256"/>
      <c r="EA13" s="256"/>
      <c r="EB13" s="256"/>
      <c r="EC13" s="256"/>
      <c r="ED13" s="256"/>
      <c r="EE13" s="256"/>
      <c r="EF13" s="256"/>
      <c r="EG13" s="256"/>
      <c r="EH13" s="256"/>
      <c r="EI13" s="256"/>
      <c r="EJ13" s="256"/>
      <c r="EK13" s="256"/>
      <c r="EL13" s="256"/>
      <c r="EM13" s="256"/>
      <c r="EN13" s="256"/>
      <c r="EO13" s="256"/>
      <c r="EP13" s="256"/>
      <c r="EQ13" s="256"/>
      <c r="ER13" s="256"/>
      <c r="ES13" s="256"/>
      <c r="ET13" s="256"/>
      <c r="EU13" s="256"/>
      <c r="EV13" s="256"/>
      <c r="EW13" s="256"/>
      <c r="EX13" s="256"/>
      <c r="EY13" s="256"/>
      <c r="EZ13" s="256"/>
      <c r="FA13" s="256"/>
      <c r="FB13" s="256"/>
      <c r="FC13" s="256"/>
      <c r="FD13" s="256"/>
      <c r="FE13" s="256"/>
      <c r="FF13" s="256"/>
      <c r="FG13" s="256"/>
      <c r="FH13" s="256"/>
      <c r="FI13" s="256"/>
      <c r="FJ13" s="256"/>
      <c r="FK13" s="256"/>
    </row>
    <row r="14" spans="94:167" s="89" customFormat="1" ht="12" customHeight="1">
      <c r="CR14" s="255"/>
      <c r="CS14" s="255"/>
      <c r="CT14" s="255"/>
      <c r="CU14" s="255"/>
      <c r="CV14" s="255"/>
      <c r="CW14" s="255"/>
      <c r="CX14" s="255"/>
      <c r="CY14" s="255"/>
      <c r="CZ14" s="255"/>
      <c r="DA14" s="255"/>
      <c r="DB14" s="255"/>
      <c r="DC14" s="255"/>
      <c r="DD14" s="255"/>
      <c r="DE14" s="255"/>
      <c r="DF14" s="255"/>
      <c r="DG14" s="255"/>
      <c r="DH14" s="255"/>
      <c r="DI14" s="255"/>
      <c r="DJ14" s="255"/>
      <c r="DK14" s="255"/>
      <c r="DL14" s="255"/>
      <c r="DM14" s="255"/>
      <c r="DT14" s="91"/>
      <c r="DU14" s="91"/>
      <c r="DV14" s="91"/>
      <c r="DW14" s="91"/>
      <c r="DX14" s="91"/>
      <c r="DY14" s="91"/>
      <c r="DZ14" s="91"/>
      <c r="EA14" s="257" t="s">
        <v>118</v>
      </c>
      <c r="EB14" s="257"/>
      <c r="EC14" s="257"/>
      <c r="ED14" s="257"/>
      <c r="EE14" s="257"/>
      <c r="EF14" s="257"/>
      <c r="EG14" s="257"/>
      <c r="EH14" s="257"/>
      <c r="EI14" s="257"/>
      <c r="EJ14" s="257"/>
      <c r="EK14" s="257"/>
      <c r="EL14" s="257"/>
      <c r="EM14" s="257"/>
      <c r="EN14" s="257"/>
      <c r="EO14" s="257"/>
      <c r="EP14" s="257"/>
      <c r="EQ14" s="257"/>
      <c r="ER14" s="257"/>
      <c r="ES14" s="257"/>
      <c r="ET14" s="257"/>
      <c r="EU14" s="257"/>
      <c r="EV14" s="257"/>
      <c r="EW14" s="257"/>
      <c r="EX14" s="257"/>
      <c r="EY14" s="257"/>
      <c r="EZ14" s="257"/>
      <c r="FA14" s="257"/>
      <c r="FB14" s="257"/>
      <c r="FC14" s="257"/>
      <c r="FD14" s="257"/>
      <c r="FE14" s="257"/>
      <c r="FF14" s="257"/>
      <c r="FG14" s="257"/>
      <c r="FH14" s="257"/>
      <c r="FI14" s="257"/>
      <c r="FJ14" s="257"/>
      <c r="FK14" s="257"/>
    </row>
    <row r="15" spans="94:167" s="87" customFormat="1" ht="9" customHeight="1">
      <c r="CR15" s="268" t="s">
        <v>7</v>
      </c>
      <c r="CS15" s="268"/>
      <c r="CT15" s="268"/>
      <c r="CU15" s="268"/>
      <c r="CV15" s="268"/>
      <c r="CW15" s="268"/>
      <c r="CX15" s="268"/>
      <c r="CY15" s="268"/>
      <c r="CZ15" s="268"/>
      <c r="DA15" s="268"/>
      <c r="DB15" s="268"/>
      <c r="DC15" s="268"/>
      <c r="DD15" s="268"/>
      <c r="DE15" s="268"/>
      <c r="DF15" s="268"/>
      <c r="DG15" s="268"/>
      <c r="DH15" s="268"/>
      <c r="DI15" s="268"/>
      <c r="DJ15" s="268"/>
      <c r="DK15" s="268"/>
      <c r="DL15" s="268"/>
      <c r="DM15" s="268"/>
      <c r="EA15" s="268" t="s">
        <v>8</v>
      </c>
      <c r="EB15" s="268"/>
      <c r="EC15" s="268"/>
      <c r="ED15" s="268"/>
      <c r="EE15" s="268"/>
      <c r="EF15" s="268"/>
      <c r="EG15" s="268"/>
      <c r="EH15" s="268"/>
      <c r="EI15" s="268"/>
      <c r="EJ15" s="268"/>
      <c r="EK15" s="268"/>
      <c r="EL15" s="268"/>
      <c r="EM15" s="268"/>
      <c r="EN15" s="268"/>
      <c r="EO15" s="268"/>
      <c r="EP15" s="268"/>
      <c r="EQ15" s="268"/>
      <c r="ER15" s="268"/>
      <c r="ES15" s="268"/>
      <c r="ET15" s="268"/>
      <c r="EU15" s="268"/>
      <c r="EV15" s="268"/>
      <c r="EW15" s="268"/>
      <c r="EX15" s="268"/>
      <c r="EY15" s="268"/>
      <c r="EZ15" s="268"/>
      <c r="FA15" s="268"/>
      <c r="FB15" s="268"/>
      <c r="FC15" s="268"/>
      <c r="FD15" s="268"/>
      <c r="FE15" s="268"/>
      <c r="FF15" s="268"/>
      <c r="FG15" s="268"/>
      <c r="FH15" s="268"/>
      <c r="FI15" s="268"/>
      <c r="FJ15" s="268"/>
      <c r="FK15" s="268"/>
    </row>
    <row r="16" spans="94:167" s="89" customFormat="1" ht="10.5" customHeight="1">
      <c r="CP16" s="269" t="s">
        <v>9</v>
      </c>
      <c r="CQ16" s="269"/>
      <c r="CR16" s="270" t="s">
        <v>168</v>
      </c>
      <c r="CS16" s="270"/>
      <c r="CT16" s="270"/>
      <c r="CU16" s="270"/>
      <c r="CV16" s="270"/>
      <c r="CW16" s="271" t="s">
        <v>9</v>
      </c>
      <c r="CX16" s="271"/>
      <c r="CY16" s="270" t="s">
        <v>169</v>
      </c>
      <c r="CZ16" s="270"/>
      <c r="DA16" s="270"/>
      <c r="DB16" s="270"/>
      <c r="DC16" s="270"/>
      <c r="DD16" s="270"/>
      <c r="DE16" s="270"/>
      <c r="DF16" s="270"/>
      <c r="DG16" s="270"/>
      <c r="DH16" s="270"/>
      <c r="DI16" s="270"/>
      <c r="DJ16" s="270"/>
      <c r="DK16" s="270"/>
      <c r="DL16" s="270"/>
      <c r="DM16" s="270"/>
      <c r="DN16" s="270"/>
      <c r="DO16" s="270"/>
      <c r="DP16" s="270"/>
      <c r="DQ16" s="270"/>
      <c r="DR16" s="270"/>
      <c r="DS16" s="270"/>
      <c r="DT16" s="270"/>
      <c r="DU16" s="270"/>
      <c r="DV16" s="269">
        <v>20</v>
      </c>
      <c r="DW16" s="269"/>
      <c r="DX16" s="269"/>
      <c r="DY16" s="269"/>
      <c r="DZ16" s="272" t="s">
        <v>170</v>
      </c>
      <c r="EA16" s="272"/>
      <c r="EB16" s="272"/>
      <c r="EC16" s="271" t="s">
        <v>10</v>
      </c>
      <c r="ED16" s="271"/>
      <c r="EE16" s="271"/>
      <c r="FK16" s="90"/>
    </row>
    <row r="17" spans="1:167" s="92" customFormat="1" ht="13.5" customHeight="1">
      <c r="B17" s="258" t="s">
        <v>185</v>
      </c>
      <c r="C17" s="258"/>
      <c r="D17" s="258"/>
      <c r="E17" s="258"/>
      <c r="F17" s="258"/>
      <c r="G17" s="258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  <c r="S17" s="258"/>
      <c r="T17" s="258"/>
      <c r="U17" s="258"/>
      <c r="V17" s="258"/>
      <c r="W17" s="258"/>
      <c r="X17" s="258"/>
      <c r="Y17" s="258"/>
      <c r="Z17" s="258"/>
      <c r="AA17" s="258"/>
      <c r="AB17" s="258"/>
      <c r="AC17" s="258"/>
      <c r="AD17" s="258"/>
      <c r="AE17" s="258"/>
      <c r="AF17" s="258"/>
      <c r="AG17" s="258"/>
      <c r="AH17" s="258"/>
      <c r="AI17" s="258"/>
      <c r="AJ17" s="258"/>
      <c r="AK17" s="258"/>
      <c r="AL17" s="258"/>
      <c r="AM17" s="258"/>
      <c r="AN17" s="258"/>
      <c r="AO17" s="258"/>
      <c r="AP17" s="258"/>
      <c r="AQ17" s="258"/>
      <c r="AR17" s="258"/>
      <c r="AS17" s="258"/>
      <c r="AT17" s="258"/>
      <c r="AU17" s="258"/>
      <c r="AV17" s="258"/>
      <c r="AW17" s="258"/>
      <c r="AX17" s="258"/>
      <c r="AY17" s="258"/>
      <c r="AZ17" s="258"/>
      <c r="BA17" s="258"/>
      <c r="BB17" s="258"/>
      <c r="BC17" s="258"/>
      <c r="BD17" s="258"/>
      <c r="BE17" s="258"/>
      <c r="BF17" s="258"/>
      <c r="BG17" s="258"/>
      <c r="BH17" s="258"/>
      <c r="BI17" s="258"/>
      <c r="BJ17" s="258"/>
      <c r="BK17" s="258"/>
      <c r="BL17" s="258"/>
      <c r="BM17" s="258"/>
      <c r="BN17" s="258"/>
      <c r="BO17" s="258"/>
      <c r="BP17" s="258"/>
      <c r="BQ17" s="258"/>
      <c r="BR17" s="258"/>
      <c r="BS17" s="258"/>
      <c r="BT17" s="258"/>
      <c r="BU17" s="258"/>
      <c r="BV17" s="258"/>
      <c r="BW17" s="258"/>
      <c r="BX17" s="258"/>
      <c r="BY17" s="258"/>
      <c r="BZ17" s="258"/>
      <c r="CA17" s="258"/>
      <c r="CB17" s="258"/>
      <c r="CC17" s="258"/>
      <c r="CD17" s="258"/>
      <c r="CE17" s="258"/>
      <c r="CF17" s="258"/>
      <c r="CG17" s="258"/>
      <c r="CH17" s="258"/>
      <c r="CI17" s="258"/>
      <c r="CJ17" s="258"/>
      <c r="CK17" s="258"/>
      <c r="CL17" s="258"/>
      <c r="CM17" s="258"/>
      <c r="CN17" s="258"/>
      <c r="CO17" s="258"/>
      <c r="CP17" s="258"/>
      <c r="CQ17" s="258"/>
      <c r="CR17" s="258"/>
      <c r="CS17" s="258"/>
      <c r="CT17" s="258"/>
      <c r="CU17" s="258"/>
      <c r="CV17" s="258"/>
      <c r="CW17" s="258"/>
      <c r="CX17" s="258"/>
      <c r="CY17" s="258"/>
      <c r="CZ17" s="258"/>
      <c r="DA17" s="258"/>
      <c r="DB17" s="258"/>
      <c r="DC17" s="258"/>
      <c r="DD17" s="258"/>
      <c r="DE17" s="258"/>
      <c r="DF17" s="258"/>
      <c r="DG17" s="258"/>
      <c r="DH17" s="258"/>
      <c r="DI17" s="258"/>
      <c r="DJ17" s="258"/>
      <c r="DK17" s="258"/>
      <c r="DL17" s="258"/>
      <c r="DM17" s="258"/>
      <c r="DN17" s="258"/>
      <c r="DO17" s="258"/>
      <c r="DP17" s="258"/>
      <c r="DQ17" s="258"/>
      <c r="DR17" s="258"/>
      <c r="DS17" s="258"/>
      <c r="DT17" s="258"/>
      <c r="DU17" s="258"/>
      <c r="DV17" s="258"/>
      <c r="DW17" s="258"/>
      <c r="DX17" s="258"/>
      <c r="DY17" s="258"/>
      <c r="DZ17" s="258"/>
      <c r="EA17" s="258"/>
      <c r="EB17" s="258"/>
      <c r="EC17" s="258"/>
      <c r="ED17" s="258"/>
      <c r="EE17" s="258"/>
      <c r="EF17" s="258"/>
      <c r="EG17" s="258"/>
      <c r="EH17" s="258"/>
      <c r="EI17" s="258"/>
      <c r="EJ17" s="258"/>
      <c r="EK17" s="258"/>
      <c r="EL17" s="258"/>
      <c r="EM17" s="258"/>
      <c r="EN17" s="258"/>
      <c r="EO17" s="258"/>
      <c r="EP17" s="258"/>
    </row>
    <row r="18" spans="1:167" s="89" customFormat="1" ht="12.75" customHeight="1" thickBot="1">
      <c r="A18" s="93"/>
      <c r="B18" s="259" t="s">
        <v>186</v>
      </c>
      <c r="C18" s="259"/>
      <c r="D18" s="259"/>
      <c r="E18" s="259"/>
      <c r="F18" s="259"/>
      <c r="G18" s="259"/>
      <c r="H18" s="259"/>
      <c r="I18" s="259"/>
      <c r="J18" s="259"/>
      <c r="K18" s="259"/>
      <c r="L18" s="259"/>
      <c r="M18" s="259"/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59"/>
      <c r="AC18" s="259"/>
      <c r="AD18" s="259"/>
      <c r="AE18" s="259"/>
      <c r="AF18" s="259"/>
      <c r="AG18" s="259"/>
      <c r="AH18" s="259"/>
      <c r="AI18" s="259"/>
      <c r="AJ18" s="259"/>
      <c r="AK18" s="259"/>
      <c r="AL18" s="259"/>
      <c r="AM18" s="259"/>
      <c r="AN18" s="259"/>
      <c r="AO18" s="259"/>
      <c r="AP18" s="259"/>
      <c r="AQ18" s="259"/>
      <c r="AR18" s="259"/>
      <c r="AS18" s="259"/>
      <c r="AT18" s="259"/>
      <c r="AU18" s="259"/>
      <c r="AV18" s="259"/>
      <c r="AW18" s="259"/>
      <c r="AX18" s="259"/>
      <c r="AY18" s="259"/>
      <c r="AZ18" s="259"/>
      <c r="BA18" s="259"/>
      <c r="BB18" s="259"/>
      <c r="BC18" s="259"/>
      <c r="BD18" s="259"/>
      <c r="BE18" s="259"/>
      <c r="BF18" s="259"/>
      <c r="BG18" s="259"/>
      <c r="BH18" s="259"/>
      <c r="BI18" s="259"/>
      <c r="BJ18" s="259"/>
      <c r="BK18" s="259"/>
      <c r="BL18" s="259"/>
      <c r="BM18" s="259"/>
      <c r="BN18" s="259"/>
      <c r="BO18" s="259"/>
      <c r="BP18" s="259"/>
      <c r="BQ18" s="259"/>
      <c r="BR18" s="259"/>
      <c r="BS18" s="259"/>
      <c r="BT18" s="259"/>
      <c r="BU18" s="259"/>
      <c r="BV18" s="259"/>
      <c r="BW18" s="259"/>
      <c r="BX18" s="259"/>
      <c r="BY18" s="259"/>
      <c r="BZ18" s="259"/>
      <c r="CA18" s="259"/>
      <c r="CB18" s="259"/>
      <c r="CC18" s="259"/>
      <c r="CD18" s="259"/>
      <c r="CE18" s="259"/>
      <c r="CF18" s="259"/>
      <c r="CG18" s="259"/>
      <c r="CH18" s="259"/>
      <c r="CI18" s="259"/>
      <c r="CJ18" s="259"/>
      <c r="CK18" s="259"/>
      <c r="CL18" s="259"/>
      <c r="CM18" s="259"/>
      <c r="CN18" s="259"/>
      <c r="CO18" s="259"/>
      <c r="CP18" s="259"/>
      <c r="CQ18" s="259"/>
      <c r="CR18" s="259"/>
      <c r="CS18" s="259"/>
      <c r="CT18" s="259"/>
      <c r="CU18" s="259"/>
      <c r="CV18" s="259"/>
      <c r="CW18" s="259"/>
      <c r="CX18" s="259"/>
      <c r="CY18" s="259"/>
      <c r="CZ18" s="259"/>
      <c r="DA18" s="259"/>
      <c r="DB18" s="259"/>
      <c r="DC18" s="259"/>
      <c r="DD18" s="259"/>
      <c r="DE18" s="259"/>
      <c r="DF18" s="259"/>
      <c r="DG18" s="259"/>
      <c r="DH18" s="259"/>
      <c r="DI18" s="259"/>
      <c r="DJ18" s="259"/>
      <c r="DK18" s="259"/>
      <c r="DL18" s="259"/>
      <c r="DM18" s="259"/>
      <c r="DN18" s="259"/>
      <c r="DO18" s="259"/>
      <c r="DP18" s="259"/>
      <c r="DQ18" s="259"/>
      <c r="DR18" s="259"/>
      <c r="DS18" s="259"/>
      <c r="DT18" s="259"/>
      <c r="DU18" s="259"/>
      <c r="DV18" s="259"/>
      <c r="DW18" s="259"/>
      <c r="DX18" s="259"/>
      <c r="DY18" s="259"/>
      <c r="DZ18" s="259"/>
      <c r="EA18" s="259"/>
      <c r="EB18" s="259"/>
      <c r="EC18" s="259"/>
      <c r="ED18" s="259"/>
      <c r="EE18" s="259"/>
      <c r="EF18" s="259"/>
      <c r="EG18" s="259"/>
      <c r="EH18" s="259"/>
      <c r="EI18" s="260" t="s">
        <v>170</v>
      </c>
      <c r="EJ18" s="260"/>
      <c r="EK18" s="260"/>
      <c r="EL18" s="260"/>
      <c r="EM18" s="261" t="s">
        <v>187</v>
      </c>
      <c r="EN18" s="261"/>
      <c r="EO18" s="261"/>
      <c r="EP18" s="261"/>
      <c r="EX18" s="262" t="s">
        <v>14</v>
      </c>
      <c r="EY18" s="263"/>
      <c r="EZ18" s="263"/>
      <c r="FA18" s="263"/>
      <c r="FB18" s="263"/>
      <c r="FC18" s="263"/>
      <c r="FD18" s="263"/>
      <c r="FE18" s="263"/>
      <c r="FF18" s="263"/>
      <c r="FG18" s="263"/>
      <c r="FH18" s="263"/>
      <c r="FI18" s="263"/>
      <c r="FJ18" s="263"/>
      <c r="FK18" s="264"/>
    </row>
    <row r="19" spans="1:167" s="89" customFormat="1" ht="11.25" customHeight="1">
      <c r="EB19" s="94"/>
      <c r="EC19" s="94"/>
      <c r="ED19" s="94"/>
      <c r="EE19" s="94"/>
      <c r="EF19" s="95"/>
      <c r="EG19" s="95"/>
      <c r="EH19" s="96"/>
      <c r="EI19" s="96"/>
      <c r="EJ19" s="96"/>
      <c r="EK19" s="96"/>
      <c r="EL19" s="96"/>
      <c r="EM19" s="96"/>
      <c r="EN19" s="96"/>
      <c r="EO19" s="96"/>
      <c r="EP19" s="96"/>
      <c r="EQ19" s="96"/>
      <c r="ER19" s="97"/>
      <c r="ES19" s="97"/>
      <c r="ET19" s="97"/>
      <c r="EU19" s="97"/>
      <c r="EV19" s="97" t="s">
        <v>75</v>
      </c>
      <c r="EW19" s="96"/>
      <c r="EX19" s="265" t="s">
        <v>76</v>
      </c>
      <c r="EY19" s="266"/>
      <c r="EZ19" s="266"/>
      <c r="FA19" s="266"/>
      <c r="FB19" s="266"/>
      <c r="FC19" s="266"/>
      <c r="FD19" s="266"/>
      <c r="FE19" s="266"/>
      <c r="FF19" s="266"/>
      <c r="FG19" s="266"/>
      <c r="FH19" s="266"/>
      <c r="FI19" s="266"/>
      <c r="FJ19" s="266"/>
      <c r="FK19" s="267"/>
    </row>
    <row r="20" spans="1:167" s="89" customFormat="1" ht="12.75" customHeight="1">
      <c r="AW20" s="299" t="s">
        <v>188</v>
      </c>
      <c r="AX20" s="299"/>
      <c r="AY20" s="299"/>
      <c r="AZ20" s="299"/>
      <c r="BA20" s="299"/>
      <c r="BB20" s="270" t="s">
        <v>168</v>
      </c>
      <c r="BC20" s="288"/>
      <c r="BD20" s="288"/>
      <c r="BE20" s="288"/>
      <c r="BF20" s="288"/>
      <c r="BG20" s="290" t="s">
        <v>9</v>
      </c>
      <c r="BH20" s="290"/>
      <c r="BI20" s="270" t="s">
        <v>169</v>
      </c>
      <c r="BJ20" s="288"/>
      <c r="BK20" s="288"/>
      <c r="BL20" s="288"/>
      <c r="BM20" s="288"/>
      <c r="BN20" s="288"/>
      <c r="BO20" s="288"/>
      <c r="BP20" s="288"/>
      <c r="BQ20" s="288"/>
      <c r="BR20" s="288"/>
      <c r="BS20" s="288"/>
      <c r="BT20" s="288"/>
      <c r="BU20" s="288"/>
      <c r="BV20" s="288"/>
      <c r="BW20" s="288"/>
      <c r="BX20" s="288"/>
      <c r="BY20" s="288"/>
      <c r="BZ20" s="288"/>
      <c r="CA20" s="288"/>
      <c r="CB20" s="288"/>
      <c r="CC20" s="288"/>
      <c r="CD20" s="288"/>
      <c r="CE20" s="288"/>
      <c r="CF20" s="299">
        <v>20</v>
      </c>
      <c r="CG20" s="299"/>
      <c r="CH20" s="299"/>
      <c r="CI20" s="299"/>
      <c r="CJ20" s="272" t="s">
        <v>170</v>
      </c>
      <c r="CK20" s="300"/>
      <c r="CL20" s="300"/>
      <c r="CM20" s="300"/>
      <c r="CN20" s="290" t="s">
        <v>10</v>
      </c>
      <c r="CO20" s="290"/>
      <c r="CP20" s="290"/>
      <c r="ER20" s="90"/>
      <c r="ES20" s="90"/>
      <c r="ET20" s="90"/>
      <c r="EU20" s="90"/>
      <c r="EV20" s="90" t="s">
        <v>16</v>
      </c>
      <c r="EX20" s="274" t="s">
        <v>171</v>
      </c>
      <c r="EY20" s="275"/>
      <c r="EZ20" s="275"/>
      <c r="FA20" s="275"/>
      <c r="FB20" s="275"/>
      <c r="FC20" s="275"/>
      <c r="FD20" s="275"/>
      <c r="FE20" s="275"/>
      <c r="FF20" s="275"/>
      <c r="FG20" s="275"/>
      <c r="FH20" s="275"/>
      <c r="FI20" s="275"/>
      <c r="FJ20" s="275"/>
      <c r="FK20" s="276"/>
    </row>
    <row r="21" spans="1:167" s="89" customFormat="1" ht="20.25" customHeight="1">
      <c r="A21" s="89" t="s">
        <v>189</v>
      </c>
      <c r="AX21" s="291" t="s">
        <v>124</v>
      </c>
      <c r="AY21" s="291"/>
      <c r="AZ21" s="291"/>
      <c r="BA21" s="291"/>
      <c r="BB21" s="291"/>
      <c r="BC21" s="291"/>
      <c r="BD21" s="291"/>
      <c r="BE21" s="291"/>
      <c r="BF21" s="291"/>
      <c r="BG21" s="291"/>
      <c r="BH21" s="291"/>
      <c r="BI21" s="291"/>
      <c r="BJ21" s="291"/>
      <c r="BK21" s="291"/>
      <c r="BL21" s="291"/>
      <c r="BM21" s="291"/>
      <c r="BN21" s="291"/>
      <c r="BO21" s="291"/>
      <c r="BP21" s="291"/>
      <c r="BQ21" s="291"/>
      <c r="BR21" s="291"/>
      <c r="BS21" s="291"/>
      <c r="BT21" s="291"/>
      <c r="BU21" s="291"/>
      <c r="BV21" s="291"/>
      <c r="BW21" s="291"/>
      <c r="BX21" s="291"/>
      <c r="BY21" s="291"/>
      <c r="BZ21" s="291"/>
      <c r="CA21" s="291"/>
      <c r="CB21" s="291"/>
      <c r="CC21" s="291"/>
      <c r="CD21" s="291"/>
      <c r="CE21" s="291"/>
      <c r="CF21" s="291"/>
      <c r="CG21" s="291"/>
      <c r="CH21" s="291"/>
      <c r="CI21" s="291"/>
      <c r="CJ21" s="291"/>
      <c r="CK21" s="291"/>
      <c r="CL21" s="291"/>
      <c r="CM21" s="291"/>
      <c r="CN21" s="291"/>
      <c r="CO21" s="291"/>
      <c r="CP21" s="291"/>
      <c r="CQ21" s="291"/>
      <c r="CR21" s="291"/>
      <c r="CS21" s="291"/>
      <c r="CT21" s="291"/>
      <c r="CU21" s="291"/>
      <c r="CV21" s="291"/>
      <c r="CW21" s="291"/>
      <c r="CX21" s="291"/>
      <c r="CY21" s="291"/>
      <c r="CZ21" s="291"/>
      <c r="DA21" s="291"/>
      <c r="DB21" s="291"/>
      <c r="DC21" s="291"/>
      <c r="DD21" s="291"/>
      <c r="DE21" s="291"/>
      <c r="DF21" s="291"/>
      <c r="DG21" s="291"/>
      <c r="DH21" s="291"/>
      <c r="DI21" s="291"/>
      <c r="DJ21" s="291"/>
      <c r="DK21" s="291"/>
      <c r="DL21" s="291"/>
      <c r="DM21" s="291"/>
      <c r="DN21" s="291"/>
      <c r="DO21" s="291"/>
      <c r="DP21" s="291"/>
      <c r="DQ21" s="291"/>
      <c r="DR21" s="291"/>
      <c r="DS21" s="291"/>
      <c r="DT21" s="291"/>
      <c r="DU21" s="291"/>
      <c r="DV21" s="291"/>
      <c r="DW21" s="291"/>
      <c r="DX21" s="291"/>
      <c r="DY21" s="291"/>
      <c r="DZ21" s="291"/>
      <c r="EA21" s="291"/>
      <c r="EB21" s="291"/>
      <c r="EC21" s="291"/>
      <c r="ED21" s="291"/>
      <c r="EE21" s="291"/>
      <c r="EF21" s="291"/>
      <c r="EG21" s="291"/>
      <c r="EH21" s="291"/>
      <c r="EI21" s="291"/>
      <c r="ER21" s="90"/>
      <c r="ES21" s="90"/>
      <c r="ET21" s="90"/>
      <c r="EU21" s="90"/>
      <c r="EV21" s="90"/>
      <c r="EX21" s="278"/>
      <c r="EY21" s="279"/>
      <c r="EZ21" s="279"/>
      <c r="FA21" s="279"/>
      <c r="FB21" s="279"/>
      <c r="FC21" s="279"/>
      <c r="FD21" s="279"/>
      <c r="FE21" s="279"/>
      <c r="FF21" s="279"/>
      <c r="FG21" s="279"/>
      <c r="FH21" s="279"/>
      <c r="FI21" s="279"/>
      <c r="FJ21" s="279"/>
      <c r="FK21" s="280"/>
    </row>
    <row r="22" spans="1:167" s="89" customFormat="1" ht="17.25" customHeight="1">
      <c r="A22" s="89" t="s">
        <v>78</v>
      </c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8"/>
      <c r="X22" s="98"/>
      <c r="Y22" s="98"/>
      <c r="Z22" s="98"/>
      <c r="AA22" s="98"/>
      <c r="AB22" s="98"/>
      <c r="AC22" s="98"/>
      <c r="AD22" s="98"/>
      <c r="AE22" s="98"/>
      <c r="AF22" s="98"/>
      <c r="AG22" s="98"/>
      <c r="AH22" s="98"/>
      <c r="AI22" s="98"/>
      <c r="AJ22" s="98"/>
      <c r="AK22" s="98"/>
      <c r="AL22" s="98"/>
      <c r="AM22" s="98"/>
      <c r="AN22" s="98"/>
      <c r="AO22" s="98"/>
      <c r="AP22" s="98"/>
      <c r="AQ22" s="98"/>
      <c r="AR22" s="98"/>
      <c r="AX22" s="292"/>
      <c r="AY22" s="292"/>
      <c r="AZ22" s="292"/>
      <c r="BA22" s="292"/>
      <c r="BB22" s="292"/>
      <c r="BC22" s="292"/>
      <c r="BD22" s="292"/>
      <c r="BE22" s="292"/>
      <c r="BF22" s="292"/>
      <c r="BG22" s="292"/>
      <c r="BH22" s="292"/>
      <c r="BI22" s="292"/>
      <c r="BJ22" s="292"/>
      <c r="BK22" s="292"/>
      <c r="BL22" s="292"/>
      <c r="BM22" s="292"/>
      <c r="BN22" s="292"/>
      <c r="BO22" s="292"/>
      <c r="BP22" s="292"/>
      <c r="BQ22" s="292"/>
      <c r="BR22" s="292"/>
      <c r="BS22" s="292"/>
      <c r="BT22" s="292"/>
      <c r="BU22" s="292"/>
      <c r="BV22" s="292"/>
      <c r="BW22" s="292"/>
      <c r="BX22" s="292"/>
      <c r="BY22" s="292"/>
      <c r="BZ22" s="292"/>
      <c r="CA22" s="292"/>
      <c r="CB22" s="292"/>
      <c r="CC22" s="292"/>
      <c r="CD22" s="292"/>
      <c r="CE22" s="292"/>
      <c r="CF22" s="292"/>
      <c r="CG22" s="292"/>
      <c r="CH22" s="292"/>
      <c r="CI22" s="292"/>
      <c r="CJ22" s="292"/>
      <c r="CK22" s="292"/>
      <c r="CL22" s="292"/>
      <c r="CM22" s="292"/>
      <c r="CN22" s="292"/>
      <c r="CO22" s="292"/>
      <c r="CP22" s="292"/>
      <c r="CQ22" s="292"/>
      <c r="CR22" s="292"/>
      <c r="CS22" s="292"/>
      <c r="CT22" s="292"/>
      <c r="CU22" s="292"/>
      <c r="CV22" s="292"/>
      <c r="CW22" s="292"/>
      <c r="CX22" s="292"/>
      <c r="CY22" s="292"/>
      <c r="CZ22" s="292"/>
      <c r="DA22" s="292"/>
      <c r="DB22" s="292"/>
      <c r="DC22" s="292"/>
      <c r="DD22" s="292"/>
      <c r="DE22" s="292"/>
      <c r="DF22" s="292"/>
      <c r="DG22" s="292"/>
      <c r="DH22" s="292"/>
      <c r="DI22" s="292"/>
      <c r="DJ22" s="292"/>
      <c r="DK22" s="292"/>
      <c r="DL22" s="292"/>
      <c r="DM22" s="292"/>
      <c r="DN22" s="292"/>
      <c r="DO22" s="292"/>
      <c r="DP22" s="292"/>
      <c r="DQ22" s="292"/>
      <c r="DR22" s="292"/>
      <c r="DS22" s="292"/>
      <c r="DT22" s="292"/>
      <c r="DU22" s="292"/>
      <c r="DV22" s="292"/>
      <c r="DW22" s="292"/>
      <c r="DX22" s="292"/>
      <c r="DY22" s="292"/>
      <c r="DZ22" s="292"/>
      <c r="EA22" s="292"/>
      <c r="EB22" s="292"/>
      <c r="EC22" s="292"/>
      <c r="ED22" s="292"/>
      <c r="EE22" s="292"/>
      <c r="EF22" s="292"/>
      <c r="EG22" s="292"/>
      <c r="EH22" s="292"/>
      <c r="EI22" s="292"/>
      <c r="ER22" s="90"/>
      <c r="ES22" s="90"/>
      <c r="ET22" s="90"/>
      <c r="EU22" s="90"/>
      <c r="EV22" s="90" t="s">
        <v>18</v>
      </c>
      <c r="EX22" s="287"/>
      <c r="EY22" s="288"/>
      <c r="EZ22" s="288"/>
      <c r="FA22" s="288"/>
      <c r="FB22" s="288"/>
      <c r="FC22" s="288"/>
      <c r="FD22" s="288"/>
      <c r="FE22" s="288"/>
      <c r="FF22" s="288"/>
      <c r="FG22" s="288"/>
      <c r="FH22" s="288"/>
      <c r="FI22" s="288"/>
      <c r="FJ22" s="288"/>
      <c r="FK22" s="289"/>
    </row>
    <row r="23" spans="1:167" s="89" customFormat="1" ht="6.75" customHeight="1" thickBot="1">
      <c r="A23" s="98"/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  <c r="AA23" s="98"/>
      <c r="AB23" s="98"/>
      <c r="AC23" s="98"/>
      <c r="AD23" s="98"/>
      <c r="AE23" s="98"/>
      <c r="AF23" s="98"/>
      <c r="AG23" s="98"/>
      <c r="AH23" s="98"/>
      <c r="AI23" s="98"/>
      <c r="AJ23" s="98"/>
      <c r="AK23" s="98"/>
      <c r="AL23" s="98"/>
      <c r="AM23" s="98"/>
      <c r="AN23" s="98"/>
      <c r="AO23" s="98"/>
      <c r="AP23" s="98"/>
      <c r="AQ23" s="98"/>
      <c r="AR23" s="98"/>
      <c r="AX23" s="98"/>
      <c r="AY23" s="98"/>
      <c r="AZ23" s="98"/>
      <c r="BA23" s="98"/>
      <c r="BB23" s="98"/>
      <c r="BC23" s="98"/>
      <c r="BD23" s="98"/>
      <c r="BE23" s="98"/>
      <c r="BF23" s="98"/>
      <c r="BG23" s="98"/>
      <c r="BH23" s="98"/>
      <c r="BI23" s="98"/>
      <c r="BJ23" s="98"/>
      <c r="BK23" s="98"/>
      <c r="BL23" s="98"/>
      <c r="BM23" s="98"/>
      <c r="BN23" s="98"/>
      <c r="BO23" s="98"/>
      <c r="BP23" s="98"/>
      <c r="BQ23" s="98"/>
      <c r="BR23" s="98"/>
      <c r="BS23" s="98"/>
      <c r="BT23" s="98"/>
      <c r="BU23" s="98"/>
      <c r="BV23" s="98"/>
      <c r="BW23" s="98"/>
      <c r="BX23" s="98"/>
      <c r="BY23" s="98"/>
      <c r="BZ23" s="98"/>
      <c r="CA23" s="98"/>
      <c r="CB23" s="98"/>
      <c r="CC23" s="98"/>
      <c r="CD23" s="98"/>
      <c r="CE23" s="98"/>
      <c r="CF23" s="98"/>
      <c r="CG23" s="98"/>
      <c r="CH23" s="98"/>
      <c r="CI23" s="98"/>
      <c r="CJ23" s="98"/>
      <c r="CK23" s="98"/>
      <c r="CL23" s="98"/>
      <c r="CM23" s="98"/>
      <c r="CN23" s="98"/>
      <c r="CO23" s="98"/>
      <c r="CP23" s="98"/>
      <c r="CQ23" s="98"/>
      <c r="CR23" s="98"/>
      <c r="CS23" s="98"/>
      <c r="CT23" s="98"/>
      <c r="CU23" s="98"/>
      <c r="CV23" s="98"/>
      <c r="CW23" s="98"/>
      <c r="CX23" s="98"/>
      <c r="CY23" s="98"/>
      <c r="CZ23" s="98"/>
      <c r="DA23" s="98"/>
      <c r="DB23" s="98"/>
      <c r="DC23" s="98"/>
      <c r="DD23" s="98"/>
      <c r="DE23" s="98"/>
      <c r="DF23" s="98"/>
      <c r="DG23" s="98"/>
      <c r="DH23" s="98"/>
      <c r="DI23" s="98"/>
      <c r="DJ23" s="98"/>
      <c r="DK23" s="98"/>
      <c r="DL23" s="98"/>
      <c r="DM23" s="98"/>
      <c r="DN23" s="98"/>
      <c r="DO23" s="98"/>
      <c r="DP23" s="98"/>
      <c r="DQ23" s="98"/>
      <c r="DR23" s="98"/>
      <c r="DS23" s="98"/>
      <c r="DT23" s="98"/>
      <c r="DU23" s="98"/>
      <c r="DV23" s="98"/>
      <c r="DW23" s="98"/>
      <c r="DX23" s="98"/>
      <c r="DY23" s="98"/>
      <c r="DZ23" s="98"/>
      <c r="EA23" s="98"/>
      <c r="EB23" s="98"/>
      <c r="EC23" s="98"/>
      <c r="ED23" s="98"/>
      <c r="EE23" s="98"/>
      <c r="EF23" s="98"/>
      <c r="EG23" s="98"/>
      <c r="EH23" s="98"/>
      <c r="EI23" s="98"/>
      <c r="ER23" s="90"/>
      <c r="ES23" s="90"/>
      <c r="ET23" s="90"/>
      <c r="EU23" s="90"/>
      <c r="EV23" s="90"/>
      <c r="EX23" s="278"/>
      <c r="EY23" s="279"/>
      <c r="EZ23" s="279"/>
      <c r="FA23" s="279"/>
      <c r="FB23" s="279"/>
      <c r="FC23" s="279"/>
      <c r="FD23" s="279"/>
      <c r="FE23" s="279"/>
      <c r="FF23" s="279"/>
      <c r="FG23" s="279"/>
      <c r="FH23" s="279"/>
      <c r="FI23" s="279"/>
      <c r="FJ23" s="279"/>
      <c r="FK23" s="280"/>
    </row>
    <row r="24" spans="1:167" s="89" customFormat="1" ht="9" customHeight="1">
      <c r="A24" s="98"/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  <c r="AA24" s="98"/>
      <c r="AB24" s="98"/>
      <c r="AC24" s="98"/>
      <c r="AD24" s="98"/>
      <c r="AE24" s="98"/>
      <c r="AF24" s="98"/>
      <c r="AG24" s="98"/>
      <c r="AH24" s="98"/>
      <c r="AI24" s="98"/>
      <c r="AJ24" s="98"/>
      <c r="AK24" s="98"/>
      <c r="AL24" s="98"/>
      <c r="AM24" s="98"/>
      <c r="AN24" s="98"/>
      <c r="AO24" s="98"/>
      <c r="AP24" s="98"/>
      <c r="AQ24" s="98"/>
      <c r="AR24" s="98"/>
      <c r="AX24" s="99" t="s">
        <v>19</v>
      </c>
      <c r="AY24" s="98"/>
      <c r="AZ24" s="98"/>
      <c r="BA24" s="98"/>
      <c r="BB24" s="98"/>
      <c r="BC24" s="98"/>
      <c r="BD24" s="98"/>
      <c r="BE24" s="98"/>
      <c r="BF24" s="98"/>
      <c r="BG24" s="293" t="s">
        <v>121</v>
      </c>
      <c r="BH24" s="294"/>
      <c r="BI24" s="294"/>
      <c r="BJ24" s="294"/>
      <c r="BK24" s="294"/>
      <c r="BL24" s="294"/>
      <c r="BM24" s="294"/>
      <c r="BN24" s="294"/>
      <c r="BO24" s="294"/>
      <c r="BP24" s="294"/>
      <c r="BQ24" s="294"/>
      <c r="BR24" s="294"/>
      <c r="BS24" s="294"/>
      <c r="BT24" s="294"/>
      <c r="BU24" s="294"/>
      <c r="BV24" s="294"/>
      <c r="BW24" s="294"/>
      <c r="BX24" s="294"/>
      <c r="BY24" s="294"/>
      <c r="BZ24" s="294"/>
      <c r="CA24" s="294"/>
      <c r="CB24" s="294"/>
      <c r="CC24" s="294"/>
      <c r="CD24" s="294"/>
      <c r="CE24" s="294"/>
      <c r="CF24" s="294"/>
      <c r="CG24" s="294"/>
      <c r="CH24" s="294"/>
      <c r="CI24" s="294"/>
      <c r="CJ24" s="294"/>
      <c r="CK24" s="294"/>
      <c r="CL24" s="295"/>
      <c r="CO24" s="98"/>
      <c r="CP24" s="98"/>
      <c r="CQ24" s="98"/>
      <c r="CR24" s="98"/>
      <c r="CS24" s="98"/>
      <c r="CT24" s="98"/>
      <c r="CU24" s="98"/>
      <c r="CV24" s="98"/>
      <c r="CW24" s="98"/>
      <c r="CX24" s="98"/>
      <c r="CY24" s="98"/>
      <c r="CZ24" s="98"/>
      <c r="DA24" s="98"/>
      <c r="DB24" s="98"/>
      <c r="DC24" s="98"/>
      <c r="DD24" s="98"/>
      <c r="DE24" s="98"/>
      <c r="DF24" s="98"/>
      <c r="DG24" s="98"/>
      <c r="DH24" s="98"/>
      <c r="DI24" s="98"/>
      <c r="DJ24" s="98"/>
      <c r="DK24" s="98"/>
      <c r="DL24" s="98"/>
      <c r="DM24" s="98"/>
      <c r="DN24" s="98"/>
      <c r="DO24" s="98"/>
      <c r="DP24" s="98"/>
      <c r="DQ24" s="98"/>
      <c r="DR24" s="98"/>
      <c r="DS24" s="98"/>
      <c r="DT24" s="98"/>
      <c r="DU24" s="98"/>
      <c r="DV24" s="98"/>
      <c r="DW24" s="98"/>
      <c r="DX24" s="98"/>
      <c r="DY24" s="98"/>
      <c r="DZ24" s="98"/>
      <c r="EA24" s="98"/>
      <c r="EB24" s="98"/>
      <c r="EC24" s="98"/>
      <c r="ED24" s="98"/>
      <c r="EE24" s="98"/>
      <c r="EF24" s="98"/>
      <c r="EG24" s="98"/>
      <c r="EH24" s="98"/>
      <c r="EI24" s="98"/>
      <c r="ER24" s="90"/>
      <c r="ES24" s="90"/>
      <c r="ET24" s="90"/>
      <c r="EU24" s="90"/>
      <c r="EV24" s="90" t="s">
        <v>190</v>
      </c>
      <c r="EX24" s="284"/>
      <c r="EY24" s="285"/>
      <c r="EZ24" s="285"/>
      <c r="FA24" s="285"/>
      <c r="FB24" s="285"/>
      <c r="FC24" s="285"/>
      <c r="FD24" s="285"/>
      <c r="FE24" s="285"/>
      <c r="FF24" s="285"/>
      <c r="FG24" s="285"/>
      <c r="FH24" s="285"/>
      <c r="FI24" s="285"/>
      <c r="FJ24" s="285"/>
      <c r="FK24" s="286"/>
    </row>
    <row r="25" spans="1:167" s="89" customFormat="1" ht="6.75" customHeight="1" thickBot="1">
      <c r="A25" s="98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  <c r="AA25" s="98"/>
      <c r="AB25" s="98"/>
      <c r="AC25" s="98"/>
      <c r="AD25" s="98"/>
      <c r="AE25" s="98"/>
      <c r="AF25" s="98"/>
      <c r="AG25" s="98"/>
      <c r="AH25" s="98"/>
      <c r="AI25" s="98"/>
      <c r="AJ25" s="98"/>
      <c r="AK25" s="98"/>
      <c r="AL25" s="98"/>
      <c r="AM25" s="98"/>
      <c r="AN25" s="98"/>
      <c r="AO25" s="98"/>
      <c r="AP25" s="98"/>
      <c r="AQ25" s="98"/>
      <c r="AR25" s="98"/>
      <c r="AX25" s="98"/>
      <c r="AY25" s="98"/>
      <c r="AZ25" s="98"/>
      <c r="BA25" s="98"/>
      <c r="BB25" s="98"/>
      <c r="BC25" s="98"/>
      <c r="BD25" s="98"/>
      <c r="BE25" s="98"/>
      <c r="BF25" s="98"/>
      <c r="BG25" s="296"/>
      <c r="BH25" s="297"/>
      <c r="BI25" s="297"/>
      <c r="BJ25" s="297"/>
      <c r="BK25" s="297"/>
      <c r="BL25" s="297"/>
      <c r="BM25" s="297"/>
      <c r="BN25" s="297"/>
      <c r="BO25" s="297"/>
      <c r="BP25" s="297"/>
      <c r="BQ25" s="297"/>
      <c r="BR25" s="297"/>
      <c r="BS25" s="297"/>
      <c r="BT25" s="297"/>
      <c r="BU25" s="297"/>
      <c r="BV25" s="297"/>
      <c r="BW25" s="297"/>
      <c r="BX25" s="297"/>
      <c r="BY25" s="297"/>
      <c r="BZ25" s="297"/>
      <c r="CA25" s="297"/>
      <c r="CB25" s="297"/>
      <c r="CC25" s="297"/>
      <c r="CD25" s="297"/>
      <c r="CE25" s="297"/>
      <c r="CF25" s="297"/>
      <c r="CG25" s="297"/>
      <c r="CH25" s="297"/>
      <c r="CI25" s="297"/>
      <c r="CJ25" s="297"/>
      <c r="CK25" s="297"/>
      <c r="CL25" s="298"/>
      <c r="CO25" s="98"/>
      <c r="CP25" s="98"/>
      <c r="CQ25" s="98"/>
      <c r="CR25" s="98"/>
      <c r="CS25" s="98"/>
      <c r="CT25" s="98"/>
      <c r="CU25" s="98"/>
      <c r="CV25" s="98"/>
      <c r="CW25" s="98"/>
      <c r="CX25" s="98"/>
      <c r="CY25" s="98"/>
      <c r="CZ25" s="98"/>
      <c r="DA25" s="98"/>
      <c r="DB25" s="98"/>
      <c r="DC25" s="98"/>
      <c r="DD25" s="98"/>
      <c r="DE25" s="98"/>
      <c r="DF25" s="98"/>
      <c r="DG25" s="98"/>
      <c r="DH25" s="98"/>
      <c r="DI25" s="98"/>
      <c r="DJ25" s="98"/>
      <c r="DK25" s="98"/>
      <c r="DL25" s="98"/>
      <c r="DM25" s="98"/>
      <c r="DN25" s="98"/>
      <c r="DO25" s="98"/>
      <c r="DP25" s="98"/>
      <c r="DQ25" s="98"/>
      <c r="DR25" s="98"/>
      <c r="DS25" s="98"/>
      <c r="DT25" s="98"/>
      <c r="DU25" s="98"/>
      <c r="DV25" s="98"/>
      <c r="DW25" s="98"/>
      <c r="DX25" s="98"/>
      <c r="DY25" s="98"/>
      <c r="DZ25" s="98"/>
      <c r="EA25" s="98"/>
      <c r="EB25" s="98"/>
      <c r="EC25" s="98"/>
      <c r="ED25" s="98"/>
      <c r="EE25" s="98"/>
      <c r="EF25" s="98"/>
      <c r="EG25" s="98"/>
      <c r="EH25" s="98"/>
      <c r="EI25" s="98"/>
      <c r="ER25" s="90"/>
      <c r="ES25" s="90"/>
      <c r="ET25" s="90"/>
      <c r="EU25" s="90"/>
      <c r="EV25" s="90"/>
      <c r="EX25" s="287"/>
      <c r="EY25" s="288"/>
      <c r="EZ25" s="288"/>
      <c r="FA25" s="288"/>
      <c r="FB25" s="288"/>
      <c r="FC25" s="288"/>
      <c r="FD25" s="288"/>
      <c r="FE25" s="288"/>
      <c r="FF25" s="288"/>
      <c r="FG25" s="288"/>
      <c r="FH25" s="288"/>
      <c r="FI25" s="288"/>
      <c r="FJ25" s="288"/>
      <c r="FK25" s="289"/>
    </row>
    <row r="26" spans="1:167" s="89" customFormat="1" ht="12.75" customHeight="1">
      <c r="A26" s="89" t="s">
        <v>79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X26" s="273" t="s">
        <v>191</v>
      </c>
      <c r="AY26" s="273"/>
      <c r="AZ26" s="273"/>
      <c r="BA26" s="273"/>
      <c r="BB26" s="273"/>
      <c r="BC26" s="273"/>
      <c r="BD26" s="273"/>
      <c r="BE26" s="273"/>
      <c r="BF26" s="273"/>
      <c r="BG26" s="273"/>
      <c r="BH26" s="273"/>
      <c r="BI26" s="273"/>
      <c r="BJ26" s="273"/>
      <c r="BK26" s="273"/>
      <c r="BL26" s="273"/>
      <c r="BM26" s="273"/>
      <c r="BN26" s="273"/>
      <c r="BO26" s="273"/>
      <c r="BP26" s="273"/>
      <c r="BQ26" s="273"/>
      <c r="BR26" s="273"/>
      <c r="BS26" s="273"/>
      <c r="BT26" s="273"/>
      <c r="BU26" s="273"/>
      <c r="BV26" s="273"/>
      <c r="BW26" s="273"/>
      <c r="BX26" s="273"/>
      <c r="BY26" s="273"/>
      <c r="BZ26" s="273"/>
      <c r="CA26" s="273"/>
      <c r="CB26" s="273"/>
      <c r="CC26" s="273"/>
      <c r="CD26" s="273"/>
      <c r="CE26" s="273"/>
      <c r="CF26" s="273"/>
      <c r="CG26" s="273"/>
      <c r="CH26" s="273"/>
      <c r="CI26" s="273"/>
      <c r="CJ26" s="273"/>
      <c r="CK26" s="273"/>
      <c r="CL26" s="273"/>
      <c r="CM26" s="273"/>
      <c r="CN26" s="273"/>
      <c r="CO26" s="273"/>
      <c r="CP26" s="273"/>
      <c r="CQ26" s="273"/>
      <c r="CR26" s="273"/>
      <c r="CS26" s="273"/>
      <c r="CT26" s="273"/>
      <c r="CU26" s="273"/>
      <c r="CV26" s="273"/>
      <c r="CW26" s="273"/>
      <c r="CX26" s="273"/>
      <c r="CY26" s="273"/>
      <c r="CZ26" s="273"/>
      <c r="DA26" s="273"/>
      <c r="DB26" s="273"/>
      <c r="DC26" s="273"/>
      <c r="DD26" s="273"/>
      <c r="DE26" s="273"/>
      <c r="DF26" s="273"/>
      <c r="DG26" s="273"/>
      <c r="DH26" s="273"/>
      <c r="DI26" s="273"/>
      <c r="DJ26" s="273"/>
      <c r="DK26" s="273"/>
      <c r="DL26" s="273"/>
      <c r="DM26" s="273"/>
      <c r="DN26" s="273"/>
      <c r="DO26" s="273"/>
      <c r="DP26" s="273"/>
      <c r="DQ26" s="273"/>
      <c r="DR26" s="273"/>
      <c r="DS26" s="273"/>
      <c r="DT26" s="273"/>
      <c r="DU26" s="273"/>
      <c r="DV26" s="273"/>
      <c r="DW26" s="273"/>
      <c r="DX26" s="273"/>
      <c r="DY26" s="273"/>
      <c r="DZ26" s="273"/>
      <c r="EA26" s="273"/>
      <c r="EB26" s="273"/>
      <c r="EC26" s="273"/>
      <c r="ED26" s="273"/>
      <c r="EE26" s="273"/>
      <c r="EF26" s="273"/>
      <c r="EG26" s="273"/>
      <c r="EH26" s="273"/>
      <c r="EI26" s="273"/>
      <c r="ER26" s="90"/>
      <c r="ES26" s="90"/>
      <c r="ET26" s="90"/>
      <c r="EU26" s="90"/>
      <c r="EV26" s="97" t="s">
        <v>192</v>
      </c>
      <c r="EX26" s="274"/>
      <c r="EY26" s="275"/>
      <c r="EZ26" s="275"/>
      <c r="FA26" s="275"/>
      <c r="FB26" s="275"/>
      <c r="FC26" s="275"/>
      <c r="FD26" s="275"/>
      <c r="FE26" s="275"/>
      <c r="FF26" s="275"/>
      <c r="FG26" s="275"/>
      <c r="FH26" s="275"/>
      <c r="FI26" s="275"/>
      <c r="FJ26" s="275"/>
      <c r="FK26" s="276"/>
    </row>
    <row r="27" spans="1:167" s="89" customFormat="1" ht="11.25" customHeight="1">
      <c r="A27" s="89" t="s">
        <v>23</v>
      </c>
      <c r="AX27" s="277" t="s">
        <v>184</v>
      </c>
      <c r="AY27" s="277"/>
      <c r="AZ27" s="277"/>
      <c r="BA27" s="277"/>
      <c r="BB27" s="277"/>
      <c r="BC27" s="277"/>
      <c r="BD27" s="277"/>
      <c r="BE27" s="277"/>
      <c r="BF27" s="277"/>
      <c r="BG27" s="277"/>
      <c r="BH27" s="277"/>
      <c r="BI27" s="277"/>
      <c r="BJ27" s="277"/>
      <c r="BK27" s="277"/>
      <c r="BL27" s="277"/>
      <c r="BM27" s="277"/>
      <c r="BN27" s="277"/>
      <c r="BO27" s="277"/>
      <c r="BP27" s="277"/>
      <c r="BQ27" s="277"/>
      <c r="BR27" s="277"/>
      <c r="BS27" s="277"/>
      <c r="BT27" s="277"/>
      <c r="BU27" s="277"/>
      <c r="BV27" s="277"/>
      <c r="BW27" s="277"/>
      <c r="BX27" s="277"/>
      <c r="BY27" s="277"/>
      <c r="BZ27" s="277"/>
      <c r="CA27" s="277"/>
      <c r="CB27" s="277"/>
      <c r="CC27" s="277"/>
      <c r="CD27" s="277"/>
      <c r="CE27" s="277"/>
      <c r="CF27" s="277"/>
      <c r="CG27" s="277"/>
      <c r="CH27" s="277"/>
      <c r="CI27" s="277"/>
      <c r="CJ27" s="277"/>
      <c r="CK27" s="277"/>
      <c r="CL27" s="277"/>
      <c r="CM27" s="277"/>
      <c r="CN27" s="277"/>
      <c r="CO27" s="277"/>
      <c r="CP27" s="277"/>
      <c r="CQ27" s="277"/>
      <c r="CR27" s="277"/>
      <c r="CS27" s="277"/>
      <c r="CT27" s="277"/>
      <c r="CU27" s="277"/>
      <c r="CV27" s="277"/>
      <c r="CW27" s="277"/>
      <c r="CX27" s="277"/>
      <c r="CY27" s="277"/>
      <c r="CZ27" s="277"/>
      <c r="DA27" s="277"/>
      <c r="DB27" s="277"/>
      <c r="DC27" s="277"/>
      <c r="DD27" s="277"/>
      <c r="DE27" s="277"/>
      <c r="DF27" s="277"/>
      <c r="DG27" s="277"/>
      <c r="DH27" s="277"/>
      <c r="DI27" s="277"/>
      <c r="DJ27" s="277"/>
      <c r="DK27" s="277"/>
      <c r="DL27" s="277"/>
      <c r="DM27" s="277"/>
      <c r="DN27" s="277"/>
      <c r="DO27" s="277"/>
      <c r="DP27" s="277"/>
      <c r="DQ27" s="277"/>
      <c r="DR27" s="277"/>
      <c r="DS27" s="277"/>
      <c r="DT27" s="277"/>
      <c r="DU27" s="277"/>
      <c r="DV27" s="277"/>
      <c r="DW27" s="277"/>
      <c r="DX27" s="277"/>
      <c r="DY27" s="277"/>
      <c r="DZ27" s="277"/>
      <c r="EA27" s="277"/>
      <c r="EB27" s="277"/>
      <c r="EC27" s="277"/>
      <c r="ED27" s="277"/>
      <c r="EE27" s="277"/>
      <c r="EF27" s="277"/>
      <c r="EG27" s="277"/>
      <c r="EH27" s="277"/>
      <c r="EI27" s="277"/>
      <c r="ER27" s="90"/>
      <c r="ES27" s="90"/>
      <c r="ET27" s="90"/>
      <c r="EU27" s="90"/>
      <c r="EV27" s="90"/>
      <c r="EX27" s="278"/>
      <c r="EY27" s="279"/>
      <c r="EZ27" s="279"/>
      <c r="FA27" s="279"/>
      <c r="FB27" s="279"/>
      <c r="FC27" s="279"/>
      <c r="FD27" s="279"/>
      <c r="FE27" s="279"/>
      <c r="FF27" s="279"/>
      <c r="FG27" s="279"/>
      <c r="FH27" s="279"/>
      <c r="FI27" s="279"/>
      <c r="FJ27" s="279"/>
      <c r="FK27" s="280"/>
    </row>
    <row r="28" spans="1:167" s="89" customFormat="1" ht="12.75" customHeight="1">
      <c r="A28" s="89" t="s">
        <v>24</v>
      </c>
      <c r="AX28" s="273"/>
      <c r="AY28" s="273"/>
      <c r="AZ28" s="273"/>
      <c r="BA28" s="273"/>
      <c r="BB28" s="273"/>
      <c r="BC28" s="273"/>
      <c r="BD28" s="273"/>
      <c r="BE28" s="273"/>
      <c r="BF28" s="273"/>
      <c r="BG28" s="273"/>
      <c r="BH28" s="273"/>
      <c r="BI28" s="273"/>
      <c r="BJ28" s="273"/>
      <c r="BK28" s="273"/>
      <c r="BL28" s="273"/>
      <c r="BM28" s="273"/>
      <c r="BN28" s="273"/>
      <c r="BO28" s="273"/>
      <c r="BP28" s="273"/>
      <c r="BQ28" s="273"/>
      <c r="BR28" s="273"/>
      <c r="BS28" s="273"/>
      <c r="BT28" s="273"/>
      <c r="BU28" s="273"/>
      <c r="BV28" s="273"/>
      <c r="BW28" s="273"/>
      <c r="BX28" s="273"/>
      <c r="BY28" s="273"/>
      <c r="BZ28" s="273"/>
      <c r="CA28" s="273"/>
      <c r="CB28" s="273"/>
      <c r="CC28" s="273"/>
      <c r="CD28" s="273"/>
      <c r="CE28" s="273"/>
      <c r="CF28" s="273"/>
      <c r="CG28" s="273"/>
      <c r="CH28" s="273"/>
      <c r="CI28" s="273"/>
      <c r="CJ28" s="273"/>
      <c r="CK28" s="273"/>
      <c r="CL28" s="273"/>
      <c r="CM28" s="273"/>
      <c r="CN28" s="273"/>
      <c r="CO28" s="273"/>
      <c r="CP28" s="273"/>
      <c r="CQ28" s="273"/>
      <c r="CR28" s="273"/>
      <c r="CS28" s="273"/>
      <c r="CT28" s="273"/>
      <c r="CU28" s="273"/>
      <c r="CV28" s="273"/>
      <c r="CW28" s="273"/>
      <c r="CX28" s="273"/>
      <c r="CY28" s="273"/>
      <c r="CZ28" s="273"/>
      <c r="DA28" s="273"/>
      <c r="DB28" s="273"/>
      <c r="DC28" s="273"/>
      <c r="DD28" s="273"/>
      <c r="DE28" s="273"/>
      <c r="DF28" s="273"/>
      <c r="DG28" s="273"/>
      <c r="DH28" s="273"/>
      <c r="DI28" s="273"/>
      <c r="DJ28" s="273"/>
      <c r="DK28" s="273"/>
      <c r="DL28" s="273"/>
      <c r="DM28" s="273"/>
      <c r="DN28" s="273"/>
      <c r="DO28" s="273"/>
      <c r="DP28" s="273"/>
      <c r="DQ28" s="273"/>
      <c r="DR28" s="273"/>
      <c r="DS28" s="273"/>
      <c r="DT28" s="273"/>
      <c r="DU28" s="273"/>
      <c r="DV28" s="273"/>
      <c r="DW28" s="273"/>
      <c r="DX28" s="273"/>
      <c r="DY28" s="273"/>
      <c r="DZ28" s="273"/>
      <c r="EA28" s="273"/>
      <c r="EB28" s="273"/>
      <c r="EC28" s="273"/>
      <c r="ED28" s="273"/>
      <c r="EE28" s="273"/>
      <c r="EF28" s="273"/>
      <c r="EG28" s="273"/>
      <c r="EH28" s="273"/>
      <c r="EI28" s="273"/>
      <c r="ER28" s="90"/>
      <c r="ES28" s="90"/>
      <c r="ET28" s="90"/>
      <c r="EU28" s="90"/>
      <c r="EV28" s="90" t="s">
        <v>80</v>
      </c>
      <c r="EX28" s="281"/>
      <c r="EY28" s="282"/>
      <c r="EZ28" s="282"/>
      <c r="FA28" s="282"/>
      <c r="FB28" s="282"/>
      <c r="FC28" s="282"/>
      <c r="FD28" s="282"/>
      <c r="FE28" s="282"/>
      <c r="FF28" s="282"/>
      <c r="FG28" s="282"/>
      <c r="FH28" s="282"/>
      <c r="FI28" s="282"/>
      <c r="FJ28" s="282"/>
      <c r="FK28" s="283"/>
    </row>
    <row r="29" spans="1:167" s="89" customFormat="1" ht="11.25" customHeight="1">
      <c r="A29" s="89" t="s">
        <v>23</v>
      </c>
      <c r="AX29" s="277" t="s">
        <v>184</v>
      </c>
      <c r="AY29" s="277"/>
      <c r="AZ29" s="277"/>
      <c r="BA29" s="277"/>
      <c r="BB29" s="277"/>
      <c r="BC29" s="277"/>
      <c r="BD29" s="277"/>
      <c r="BE29" s="277"/>
      <c r="BF29" s="277"/>
      <c r="BG29" s="277"/>
      <c r="BH29" s="277"/>
      <c r="BI29" s="277"/>
      <c r="BJ29" s="277"/>
      <c r="BK29" s="277"/>
      <c r="BL29" s="277"/>
      <c r="BM29" s="277"/>
      <c r="BN29" s="277"/>
      <c r="BO29" s="277"/>
      <c r="BP29" s="277"/>
      <c r="BQ29" s="277"/>
      <c r="BR29" s="277"/>
      <c r="BS29" s="277"/>
      <c r="BT29" s="277"/>
      <c r="BU29" s="277"/>
      <c r="BV29" s="277"/>
      <c r="BW29" s="277"/>
      <c r="BX29" s="277"/>
      <c r="BY29" s="277"/>
      <c r="BZ29" s="277"/>
      <c r="CA29" s="277"/>
      <c r="CB29" s="277"/>
      <c r="CC29" s="277"/>
      <c r="CD29" s="277"/>
      <c r="CE29" s="277"/>
      <c r="CF29" s="277"/>
      <c r="CG29" s="277"/>
      <c r="CH29" s="277"/>
      <c r="CI29" s="277"/>
      <c r="CJ29" s="277"/>
      <c r="CK29" s="277"/>
      <c r="CL29" s="277"/>
      <c r="CM29" s="277"/>
      <c r="CN29" s="277"/>
      <c r="CO29" s="277"/>
      <c r="CP29" s="277"/>
      <c r="CQ29" s="277"/>
      <c r="CR29" s="277"/>
      <c r="CS29" s="277"/>
      <c r="CT29" s="277"/>
      <c r="CU29" s="277"/>
      <c r="CV29" s="277"/>
      <c r="CW29" s="277"/>
      <c r="CX29" s="277"/>
      <c r="CY29" s="277"/>
      <c r="CZ29" s="277"/>
      <c r="DA29" s="277"/>
      <c r="DB29" s="277"/>
      <c r="DC29" s="277"/>
      <c r="DD29" s="277"/>
      <c r="DE29" s="277"/>
      <c r="DF29" s="277"/>
      <c r="DG29" s="277"/>
      <c r="DH29" s="277"/>
      <c r="DI29" s="277"/>
      <c r="DJ29" s="277"/>
      <c r="DK29" s="277"/>
      <c r="DL29" s="277"/>
      <c r="DM29" s="277"/>
      <c r="DN29" s="277"/>
      <c r="DO29" s="277"/>
      <c r="DP29" s="277"/>
      <c r="DQ29" s="277"/>
      <c r="DR29" s="277"/>
      <c r="DS29" s="277"/>
      <c r="DT29" s="277"/>
      <c r="DU29" s="277"/>
      <c r="DV29" s="277"/>
      <c r="DW29" s="277"/>
      <c r="DX29" s="277"/>
      <c r="DY29" s="277"/>
      <c r="DZ29" s="277"/>
      <c r="EA29" s="277"/>
      <c r="EB29" s="277"/>
      <c r="EC29" s="277"/>
      <c r="ED29" s="277"/>
      <c r="EE29" s="277"/>
      <c r="EF29" s="277"/>
      <c r="EG29" s="277"/>
      <c r="EH29" s="277"/>
      <c r="EI29" s="277"/>
      <c r="EJ29" s="96"/>
      <c r="EK29" s="96"/>
      <c r="EL29" s="96"/>
      <c r="EM29" s="96"/>
      <c r="EN29" s="96"/>
      <c r="EO29" s="96"/>
      <c r="EP29" s="96"/>
      <c r="EQ29" s="96"/>
      <c r="ER29" s="97"/>
      <c r="ES29" s="97"/>
      <c r="ET29" s="97"/>
      <c r="EU29" s="97"/>
      <c r="EW29" s="96"/>
      <c r="EX29" s="278"/>
      <c r="EY29" s="279"/>
      <c r="EZ29" s="279"/>
      <c r="FA29" s="279"/>
      <c r="FB29" s="279"/>
      <c r="FC29" s="279"/>
      <c r="FD29" s="279"/>
      <c r="FE29" s="279"/>
      <c r="FF29" s="279"/>
      <c r="FG29" s="279"/>
      <c r="FH29" s="279"/>
      <c r="FI29" s="279"/>
      <c r="FJ29" s="279"/>
      <c r="FK29" s="280"/>
    </row>
    <row r="30" spans="1:167" s="89" customFormat="1" ht="11.25" customHeight="1">
      <c r="A30" s="89" t="s">
        <v>193</v>
      </c>
      <c r="AX30" s="273"/>
      <c r="AY30" s="273"/>
      <c r="AZ30" s="273"/>
      <c r="BA30" s="273"/>
      <c r="BB30" s="273"/>
      <c r="BC30" s="273"/>
      <c r="BD30" s="273"/>
      <c r="BE30" s="273"/>
      <c r="BF30" s="273"/>
      <c r="BG30" s="273"/>
      <c r="BH30" s="273"/>
      <c r="BI30" s="273"/>
      <c r="BJ30" s="273"/>
      <c r="BK30" s="273"/>
      <c r="BL30" s="273"/>
      <c r="BM30" s="273"/>
      <c r="BN30" s="273"/>
      <c r="BO30" s="273"/>
      <c r="BP30" s="273"/>
      <c r="BQ30" s="273"/>
      <c r="BR30" s="273"/>
      <c r="BS30" s="273"/>
      <c r="BT30" s="273"/>
      <c r="BU30" s="273"/>
      <c r="BV30" s="273"/>
      <c r="BW30" s="273"/>
      <c r="BX30" s="273"/>
      <c r="BY30" s="273"/>
      <c r="BZ30" s="273"/>
      <c r="CA30" s="273"/>
      <c r="CB30" s="273"/>
      <c r="CC30" s="273"/>
      <c r="CD30" s="273"/>
      <c r="CE30" s="273"/>
      <c r="CF30" s="273"/>
      <c r="CG30" s="273"/>
      <c r="CH30" s="273"/>
      <c r="CI30" s="273"/>
      <c r="CJ30" s="273"/>
      <c r="CK30" s="273"/>
      <c r="CL30" s="273"/>
      <c r="CM30" s="273"/>
      <c r="CN30" s="273"/>
      <c r="CO30" s="273"/>
      <c r="CP30" s="273"/>
      <c r="CQ30" s="273"/>
      <c r="CR30" s="273"/>
      <c r="CS30" s="273"/>
      <c r="CT30" s="273"/>
      <c r="CU30" s="273"/>
      <c r="CV30" s="273"/>
      <c r="CW30" s="273"/>
      <c r="CX30" s="273"/>
      <c r="CY30" s="273"/>
      <c r="CZ30" s="273"/>
      <c r="DA30" s="273"/>
      <c r="DB30" s="273"/>
      <c r="DC30" s="273"/>
      <c r="DD30" s="273"/>
      <c r="DE30" s="273"/>
      <c r="DF30" s="273"/>
      <c r="DG30" s="273"/>
      <c r="DH30" s="273"/>
      <c r="DI30" s="273"/>
      <c r="DJ30" s="273"/>
      <c r="DK30" s="273"/>
      <c r="DL30" s="273"/>
      <c r="DM30" s="273"/>
      <c r="DN30" s="273"/>
      <c r="DO30" s="273"/>
      <c r="DP30" s="273"/>
      <c r="DQ30" s="273"/>
      <c r="DR30" s="273"/>
      <c r="DS30" s="273"/>
      <c r="DT30" s="273"/>
      <c r="DU30" s="273"/>
      <c r="DV30" s="273"/>
      <c r="DW30" s="273"/>
      <c r="DX30" s="273"/>
      <c r="DY30" s="273"/>
      <c r="DZ30" s="273"/>
      <c r="EA30" s="273"/>
      <c r="EB30" s="273"/>
      <c r="EC30" s="273"/>
      <c r="ED30" s="273"/>
      <c r="EE30" s="273"/>
      <c r="EF30" s="273"/>
      <c r="EG30" s="273"/>
      <c r="EH30" s="273"/>
      <c r="EI30" s="273"/>
      <c r="EJ30" s="96"/>
      <c r="EK30" s="96"/>
      <c r="EL30" s="96"/>
      <c r="EM30" s="96"/>
      <c r="EN30" s="96"/>
      <c r="EO30" s="96"/>
      <c r="EP30" s="96"/>
      <c r="EQ30" s="96"/>
      <c r="ER30" s="97"/>
      <c r="ES30" s="97"/>
      <c r="ET30" s="97"/>
      <c r="EU30" s="97"/>
      <c r="EW30" s="96"/>
      <c r="EX30" s="284"/>
      <c r="EY30" s="285"/>
      <c r="EZ30" s="285"/>
      <c r="FA30" s="285"/>
      <c r="FB30" s="285"/>
      <c r="FC30" s="285"/>
      <c r="FD30" s="285"/>
      <c r="FE30" s="285"/>
      <c r="FF30" s="285"/>
      <c r="FG30" s="285"/>
      <c r="FH30" s="285"/>
      <c r="FI30" s="285"/>
      <c r="FJ30" s="285"/>
      <c r="FK30" s="286"/>
    </row>
    <row r="31" spans="1:167" s="89" customFormat="1" ht="11.25" customHeight="1">
      <c r="A31" s="89" t="s">
        <v>194</v>
      </c>
      <c r="AX31" s="100"/>
      <c r="AY31" s="100"/>
      <c r="AZ31" s="100"/>
      <c r="BA31" s="100"/>
      <c r="BB31" s="100"/>
      <c r="BC31" s="100"/>
      <c r="BD31" s="100"/>
      <c r="BE31" s="100"/>
      <c r="BF31" s="100"/>
      <c r="BG31" s="100"/>
      <c r="BH31" s="100"/>
      <c r="BI31" s="100"/>
      <c r="BJ31" s="100"/>
      <c r="BK31" s="100"/>
      <c r="BL31" s="100"/>
      <c r="BM31" s="100"/>
      <c r="BN31" s="100"/>
      <c r="BO31" s="100"/>
      <c r="BP31" s="100"/>
      <c r="BQ31" s="100"/>
      <c r="BR31" s="100"/>
      <c r="BS31" s="100"/>
      <c r="BT31" s="100"/>
      <c r="BU31" s="100"/>
      <c r="BV31" s="100"/>
      <c r="BW31" s="100"/>
      <c r="BX31" s="100"/>
      <c r="BY31" s="100"/>
      <c r="BZ31" s="100"/>
      <c r="CA31" s="100"/>
      <c r="CB31" s="100"/>
      <c r="CC31" s="100"/>
      <c r="CD31" s="100"/>
      <c r="CE31" s="100"/>
      <c r="CF31" s="100"/>
      <c r="CG31" s="100"/>
      <c r="CH31" s="100"/>
      <c r="CI31" s="100"/>
      <c r="CJ31" s="100"/>
      <c r="CK31" s="100"/>
      <c r="CL31" s="100"/>
      <c r="CM31" s="100"/>
      <c r="CN31" s="100"/>
      <c r="CO31" s="100"/>
      <c r="CP31" s="100"/>
      <c r="CQ31" s="100"/>
      <c r="CR31" s="100"/>
      <c r="CS31" s="100"/>
      <c r="CT31" s="100"/>
      <c r="CU31" s="100"/>
      <c r="CV31" s="100"/>
      <c r="CW31" s="100"/>
      <c r="CX31" s="100"/>
      <c r="CY31" s="100"/>
      <c r="CZ31" s="100"/>
      <c r="DA31" s="100"/>
      <c r="DB31" s="100"/>
      <c r="DC31" s="100"/>
      <c r="DD31" s="100"/>
      <c r="DE31" s="100"/>
      <c r="DF31" s="100"/>
      <c r="DG31" s="100"/>
      <c r="DH31" s="100"/>
      <c r="DI31" s="100"/>
      <c r="DJ31" s="100"/>
      <c r="DK31" s="100"/>
      <c r="DL31" s="100"/>
      <c r="DM31" s="100"/>
      <c r="DN31" s="100"/>
      <c r="DO31" s="100"/>
      <c r="DP31" s="100"/>
      <c r="DQ31" s="100"/>
      <c r="DR31" s="100"/>
      <c r="DS31" s="100"/>
      <c r="DT31" s="100"/>
      <c r="DU31" s="100"/>
      <c r="DV31" s="100"/>
      <c r="DW31" s="100"/>
      <c r="DX31" s="100"/>
      <c r="DY31" s="100"/>
      <c r="DZ31" s="100"/>
      <c r="EA31" s="100"/>
      <c r="EB31" s="100"/>
      <c r="EC31" s="100"/>
      <c r="ED31" s="100"/>
      <c r="EE31" s="100"/>
      <c r="EF31" s="100"/>
      <c r="EG31" s="100"/>
      <c r="EH31" s="100"/>
      <c r="EI31" s="100"/>
      <c r="EJ31" s="96"/>
      <c r="EK31" s="96"/>
      <c r="EL31" s="96"/>
      <c r="EM31" s="96"/>
      <c r="EN31" s="96"/>
      <c r="EO31" s="96"/>
      <c r="EP31" s="96"/>
      <c r="EQ31" s="96"/>
      <c r="ER31" s="97"/>
      <c r="ES31" s="97"/>
      <c r="ET31" s="97"/>
      <c r="EU31" s="97"/>
      <c r="EV31" s="90" t="s">
        <v>21</v>
      </c>
      <c r="EW31" s="96"/>
      <c r="EX31" s="287"/>
      <c r="EY31" s="288"/>
      <c r="EZ31" s="288"/>
      <c r="FA31" s="288"/>
      <c r="FB31" s="288"/>
      <c r="FC31" s="288"/>
      <c r="FD31" s="288"/>
      <c r="FE31" s="288"/>
      <c r="FF31" s="288"/>
      <c r="FG31" s="288"/>
      <c r="FH31" s="288"/>
      <c r="FI31" s="288"/>
      <c r="FJ31" s="288"/>
      <c r="FK31" s="289"/>
    </row>
    <row r="32" spans="1:167" s="89" customFormat="1" ht="12" customHeight="1" thickBot="1">
      <c r="L32" s="255"/>
      <c r="M32" s="255"/>
      <c r="N32" s="255"/>
      <c r="O32" s="255"/>
      <c r="P32" s="255"/>
      <c r="Q32" s="255"/>
      <c r="R32" s="255"/>
      <c r="S32" s="255"/>
      <c r="T32" s="255"/>
      <c r="U32" s="255"/>
      <c r="V32" s="255"/>
      <c r="W32" s="255"/>
      <c r="X32" s="255"/>
      <c r="Y32" s="255"/>
      <c r="Z32" s="255"/>
      <c r="AA32" s="255"/>
      <c r="AB32" s="255"/>
      <c r="AC32" s="255"/>
      <c r="AD32" s="255"/>
      <c r="AE32" s="255"/>
      <c r="AF32" s="255"/>
      <c r="AG32" s="255"/>
      <c r="AH32" s="255"/>
      <c r="AI32" s="255"/>
      <c r="AJ32" s="255"/>
      <c r="AK32" s="255"/>
      <c r="AL32" s="255"/>
      <c r="AM32" s="255"/>
      <c r="AN32" s="255"/>
      <c r="AO32" s="255"/>
      <c r="AP32" s="255"/>
      <c r="AQ32" s="255"/>
      <c r="AR32" s="255"/>
      <c r="AS32" s="255"/>
      <c r="AT32" s="255"/>
      <c r="AU32" s="255"/>
      <c r="AV32" s="255"/>
      <c r="AW32" s="255"/>
      <c r="AX32" s="255"/>
      <c r="AY32" s="255"/>
      <c r="AZ32" s="255"/>
      <c r="BA32" s="255"/>
      <c r="BB32" s="255"/>
      <c r="BI32" s="100"/>
      <c r="BJ32" s="100"/>
      <c r="BK32" s="100"/>
      <c r="BL32" s="100"/>
      <c r="BM32" s="100"/>
      <c r="BN32" s="100"/>
      <c r="BO32" s="100"/>
      <c r="BP32" s="100"/>
      <c r="BQ32" s="100"/>
      <c r="BR32" s="100"/>
      <c r="BS32" s="100"/>
      <c r="BT32" s="100"/>
      <c r="BU32" s="100"/>
      <c r="BV32" s="100"/>
      <c r="BW32" s="100"/>
      <c r="BX32" s="100"/>
      <c r="BY32" s="100"/>
      <c r="BZ32" s="100"/>
      <c r="CA32" s="100"/>
      <c r="CB32" s="100"/>
      <c r="CC32" s="100"/>
      <c r="CD32" s="100"/>
      <c r="CE32" s="100"/>
      <c r="CF32" s="100"/>
      <c r="CG32" s="100"/>
      <c r="CH32" s="100"/>
      <c r="CI32" s="100"/>
      <c r="CJ32" s="100"/>
      <c r="CK32" s="100"/>
      <c r="CL32" s="100"/>
      <c r="CM32" s="100"/>
      <c r="CN32" s="100"/>
      <c r="CO32" s="100"/>
      <c r="CP32" s="100"/>
      <c r="CQ32" s="100"/>
      <c r="CR32" s="100"/>
      <c r="CS32" s="100"/>
      <c r="CT32" s="100"/>
      <c r="CU32" s="100"/>
      <c r="CV32" s="100"/>
      <c r="CW32" s="100"/>
      <c r="CX32" s="100"/>
      <c r="CY32" s="100"/>
      <c r="CZ32" s="100"/>
      <c r="DA32" s="100"/>
      <c r="DB32" s="100"/>
      <c r="DC32" s="100"/>
      <c r="DD32" s="100"/>
      <c r="DE32" s="100"/>
      <c r="DF32" s="100"/>
      <c r="DG32" s="100"/>
      <c r="DH32" s="100"/>
      <c r="DI32" s="100"/>
      <c r="DJ32" s="100"/>
      <c r="DK32" s="100"/>
      <c r="DL32" s="100"/>
      <c r="DM32" s="100"/>
      <c r="DN32" s="100"/>
      <c r="DO32" s="100"/>
      <c r="DP32" s="100"/>
      <c r="DQ32" s="100"/>
      <c r="DR32" s="100"/>
      <c r="DS32" s="100"/>
      <c r="DT32" s="100"/>
      <c r="DU32" s="100"/>
      <c r="DV32" s="100"/>
      <c r="DW32" s="100"/>
      <c r="DX32" s="100"/>
      <c r="DY32" s="100"/>
      <c r="DZ32" s="100"/>
      <c r="EA32" s="100"/>
      <c r="EB32" s="100"/>
      <c r="EC32" s="100"/>
      <c r="ED32" s="100"/>
      <c r="EE32" s="100"/>
      <c r="EF32" s="100"/>
      <c r="EG32" s="100"/>
      <c r="EH32" s="100"/>
      <c r="EI32" s="100"/>
      <c r="EJ32" s="96"/>
      <c r="EK32" s="96"/>
      <c r="EL32" s="96"/>
      <c r="EM32" s="96"/>
      <c r="EN32" s="96"/>
      <c r="EO32" s="96"/>
      <c r="EP32" s="96"/>
      <c r="EQ32" s="96"/>
      <c r="ER32" s="97"/>
      <c r="ES32" s="97"/>
      <c r="ET32" s="97"/>
      <c r="EU32" s="97"/>
      <c r="EV32" s="90" t="s">
        <v>195</v>
      </c>
      <c r="EW32" s="96"/>
      <c r="EX32" s="301"/>
      <c r="EY32" s="302"/>
      <c r="EZ32" s="302"/>
      <c r="FA32" s="302"/>
      <c r="FB32" s="302"/>
      <c r="FC32" s="302"/>
      <c r="FD32" s="302"/>
      <c r="FE32" s="302"/>
      <c r="FF32" s="302"/>
      <c r="FG32" s="302"/>
      <c r="FH32" s="302"/>
      <c r="FI32" s="302"/>
      <c r="FJ32" s="302"/>
      <c r="FK32" s="303"/>
    </row>
    <row r="33" spans="1:167" s="87" customFormat="1" ht="9" customHeight="1">
      <c r="L33" s="256" t="s">
        <v>196</v>
      </c>
      <c r="M33" s="256"/>
      <c r="N33" s="256"/>
      <c r="O33" s="256"/>
      <c r="P33" s="256"/>
      <c r="Q33" s="256"/>
      <c r="R33" s="256"/>
      <c r="S33" s="256"/>
      <c r="T33" s="256"/>
      <c r="U33" s="256"/>
      <c r="V33" s="256"/>
      <c r="W33" s="256"/>
      <c r="X33" s="256"/>
      <c r="Y33" s="256"/>
      <c r="Z33" s="256"/>
      <c r="AA33" s="256"/>
      <c r="AB33" s="256"/>
      <c r="AC33" s="256"/>
      <c r="AD33" s="256"/>
      <c r="AE33" s="256"/>
      <c r="AF33" s="256"/>
      <c r="AG33" s="256"/>
      <c r="AH33" s="256"/>
      <c r="AI33" s="256"/>
      <c r="AJ33" s="256"/>
      <c r="AK33" s="256"/>
      <c r="AL33" s="256"/>
      <c r="AM33" s="256"/>
      <c r="AN33" s="256"/>
      <c r="AO33" s="256"/>
      <c r="AP33" s="256"/>
      <c r="AQ33" s="256"/>
      <c r="AR33" s="256"/>
      <c r="AS33" s="256"/>
      <c r="AT33" s="256"/>
      <c r="AU33" s="256"/>
      <c r="AV33" s="256"/>
      <c r="AW33" s="256"/>
      <c r="AX33" s="256"/>
      <c r="AY33" s="256"/>
      <c r="AZ33" s="256"/>
      <c r="BA33" s="256"/>
      <c r="BB33" s="256"/>
      <c r="BI33" s="101"/>
      <c r="BJ33" s="101"/>
      <c r="BK33" s="101"/>
      <c r="BL33" s="101"/>
      <c r="BM33" s="101"/>
      <c r="BN33" s="101"/>
      <c r="BO33" s="101"/>
      <c r="BP33" s="101"/>
      <c r="BQ33" s="101"/>
      <c r="BR33" s="101"/>
      <c r="BS33" s="101"/>
      <c r="BT33" s="101"/>
      <c r="BU33" s="101"/>
      <c r="BV33" s="101"/>
      <c r="BW33" s="101"/>
      <c r="BX33" s="101"/>
      <c r="BY33" s="101"/>
      <c r="BZ33" s="101"/>
      <c r="CA33" s="101"/>
      <c r="CB33" s="101"/>
      <c r="CC33" s="101"/>
      <c r="CD33" s="101"/>
      <c r="CE33" s="101"/>
      <c r="CF33" s="101"/>
      <c r="CG33" s="101"/>
      <c r="CH33" s="101"/>
      <c r="CI33" s="101"/>
      <c r="CJ33" s="101"/>
      <c r="CK33" s="101"/>
      <c r="CL33" s="101"/>
      <c r="CM33" s="101"/>
      <c r="CN33" s="101"/>
      <c r="CO33" s="101"/>
      <c r="CP33" s="101"/>
      <c r="CQ33" s="101"/>
      <c r="CR33" s="101"/>
      <c r="CS33" s="101"/>
      <c r="CT33" s="101"/>
      <c r="CU33" s="101"/>
      <c r="CV33" s="101"/>
      <c r="CW33" s="101"/>
      <c r="CX33" s="101"/>
      <c r="CY33" s="101"/>
      <c r="CZ33" s="101"/>
      <c r="DA33" s="101"/>
      <c r="DB33" s="101"/>
      <c r="DC33" s="101"/>
      <c r="DD33" s="101"/>
      <c r="DE33" s="101"/>
      <c r="DF33" s="101"/>
      <c r="DG33" s="101"/>
      <c r="DH33" s="101"/>
      <c r="DI33" s="101"/>
      <c r="DJ33" s="101"/>
      <c r="DK33" s="101"/>
      <c r="DL33" s="101"/>
      <c r="DM33" s="101"/>
      <c r="DN33" s="101"/>
      <c r="DO33" s="101"/>
      <c r="DP33" s="101"/>
      <c r="DQ33" s="101"/>
      <c r="DR33" s="101"/>
      <c r="DS33" s="101"/>
      <c r="DT33" s="101"/>
      <c r="DU33" s="101"/>
      <c r="DV33" s="101"/>
      <c r="DW33" s="101"/>
      <c r="DX33" s="101"/>
      <c r="DY33" s="101"/>
      <c r="DZ33" s="101"/>
      <c r="EA33" s="101"/>
      <c r="EB33" s="101"/>
      <c r="EC33" s="101"/>
      <c r="ED33" s="101"/>
      <c r="EE33" s="101"/>
      <c r="EF33" s="101"/>
      <c r="EG33" s="101"/>
      <c r="EH33" s="101"/>
      <c r="EI33" s="101"/>
      <c r="EJ33" s="102"/>
      <c r="EK33" s="102"/>
      <c r="EL33" s="102"/>
      <c r="EM33" s="102"/>
      <c r="EN33" s="102"/>
      <c r="EO33" s="102"/>
      <c r="EP33" s="102"/>
      <c r="EQ33" s="102"/>
      <c r="ER33" s="103"/>
      <c r="ES33" s="103"/>
      <c r="ET33" s="103"/>
      <c r="EU33" s="103"/>
      <c r="EW33" s="102"/>
      <c r="EX33" s="104"/>
      <c r="EY33" s="104"/>
      <c r="EZ33" s="104"/>
      <c r="FA33" s="104"/>
      <c r="FB33" s="104"/>
      <c r="FC33" s="104"/>
      <c r="FD33" s="104"/>
      <c r="FE33" s="104"/>
      <c r="FF33" s="104"/>
      <c r="FG33" s="104"/>
      <c r="FH33" s="104"/>
      <c r="FI33" s="104"/>
      <c r="FJ33" s="104"/>
      <c r="FK33" s="104"/>
    </row>
    <row r="34" spans="1:167" s="89" customFormat="1" ht="9" customHeight="1">
      <c r="A34" s="98"/>
      <c r="BB34" s="100"/>
      <c r="BC34" s="100"/>
      <c r="BD34" s="100"/>
      <c r="BE34" s="100"/>
      <c r="BF34" s="100"/>
      <c r="BG34" s="100"/>
      <c r="BH34" s="100"/>
      <c r="BI34" s="100"/>
      <c r="BJ34" s="100"/>
      <c r="BK34" s="100"/>
      <c r="BL34" s="100"/>
      <c r="BM34" s="100"/>
      <c r="BN34" s="100"/>
      <c r="BO34" s="100"/>
      <c r="BP34" s="100"/>
      <c r="BQ34" s="100"/>
      <c r="BR34" s="100"/>
      <c r="BS34" s="100"/>
      <c r="BT34" s="100"/>
      <c r="BU34" s="100"/>
      <c r="BV34" s="100"/>
      <c r="BW34" s="100"/>
      <c r="BX34" s="100"/>
      <c r="BY34" s="100"/>
      <c r="BZ34" s="100"/>
      <c r="CA34" s="100"/>
      <c r="CB34" s="100"/>
      <c r="CC34" s="100"/>
      <c r="CD34" s="100"/>
      <c r="CE34" s="100"/>
      <c r="CF34" s="100"/>
      <c r="CG34" s="100"/>
      <c r="CH34" s="100"/>
      <c r="CI34" s="100"/>
      <c r="CJ34" s="100"/>
      <c r="CK34" s="100"/>
      <c r="CL34" s="100"/>
      <c r="CM34" s="100"/>
      <c r="CN34" s="100"/>
      <c r="CO34" s="100"/>
      <c r="CP34" s="100"/>
      <c r="CQ34" s="100"/>
      <c r="CR34" s="100"/>
      <c r="CS34" s="100"/>
      <c r="CT34" s="100"/>
      <c r="CU34" s="100"/>
      <c r="CV34" s="100"/>
      <c r="CW34" s="100"/>
      <c r="CX34" s="100"/>
      <c r="CY34" s="100"/>
      <c r="CZ34" s="100"/>
      <c r="DA34" s="100"/>
      <c r="DB34" s="100"/>
      <c r="DC34" s="100"/>
      <c r="DD34" s="100"/>
      <c r="DE34" s="100"/>
      <c r="DF34" s="100"/>
      <c r="DG34" s="100"/>
      <c r="DH34" s="100"/>
      <c r="DI34" s="100"/>
      <c r="DJ34" s="100"/>
      <c r="DK34" s="100"/>
      <c r="DL34" s="100"/>
      <c r="DM34" s="100"/>
      <c r="DN34" s="100"/>
      <c r="DO34" s="100"/>
      <c r="DP34" s="100"/>
      <c r="DQ34" s="100"/>
      <c r="DR34" s="100"/>
      <c r="DS34" s="100"/>
      <c r="DT34" s="100"/>
      <c r="DU34" s="100"/>
      <c r="DV34" s="100"/>
      <c r="DW34" s="100"/>
      <c r="DX34" s="100"/>
      <c r="DY34" s="100"/>
      <c r="DZ34" s="100"/>
      <c r="EA34" s="100"/>
      <c r="EB34" s="100"/>
      <c r="EC34" s="100"/>
      <c r="ED34" s="100"/>
      <c r="EE34" s="100"/>
      <c r="EF34" s="100"/>
      <c r="EG34" s="100"/>
      <c r="EH34" s="100"/>
      <c r="EI34" s="100"/>
      <c r="EJ34" s="96"/>
      <c r="EK34" s="96"/>
      <c r="EL34" s="96"/>
      <c r="EM34" s="96"/>
      <c r="EN34" s="96"/>
      <c r="EO34" s="96"/>
      <c r="EP34" s="96"/>
      <c r="EQ34" s="96"/>
      <c r="ER34" s="97"/>
      <c r="ES34" s="97"/>
      <c r="ET34" s="97"/>
      <c r="EU34" s="97"/>
      <c r="EW34" s="96"/>
      <c r="EX34" s="105"/>
      <c r="EY34" s="105"/>
      <c r="EZ34" s="105"/>
      <c r="FA34" s="105"/>
      <c r="FB34" s="105"/>
      <c r="FC34" s="105"/>
      <c r="FD34" s="105"/>
      <c r="FE34" s="105"/>
      <c r="FF34" s="105"/>
      <c r="FG34" s="105"/>
      <c r="FH34" s="105"/>
      <c r="FI34" s="105"/>
      <c r="FJ34" s="105"/>
      <c r="FK34" s="105"/>
    </row>
    <row r="35" spans="1:167" s="89" customFormat="1" ht="10.5" customHeight="1">
      <c r="A35" s="304" t="s">
        <v>197</v>
      </c>
      <c r="B35" s="305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5"/>
      <c r="T35" s="305"/>
      <c r="U35" s="305"/>
      <c r="V35" s="305"/>
      <c r="W35" s="305"/>
      <c r="X35" s="305"/>
      <c r="Y35" s="305"/>
      <c r="Z35" s="305"/>
      <c r="AA35" s="305"/>
      <c r="AB35" s="305"/>
      <c r="AC35" s="305"/>
      <c r="AD35" s="305"/>
      <c r="AE35" s="305"/>
      <c r="AF35" s="305"/>
      <c r="AG35" s="305"/>
      <c r="AH35" s="305"/>
      <c r="AI35" s="305"/>
      <c r="AJ35" s="305"/>
      <c r="AK35" s="305"/>
      <c r="AL35" s="305"/>
      <c r="AM35" s="305"/>
      <c r="AN35" s="305"/>
      <c r="AO35" s="305"/>
      <c r="AP35" s="305"/>
      <c r="AQ35" s="305"/>
      <c r="AR35" s="305"/>
      <c r="AS35" s="305"/>
      <c r="AT35" s="305"/>
      <c r="AU35" s="305"/>
      <c r="AV35" s="305"/>
      <c r="AW35" s="305"/>
      <c r="AX35" s="306" t="s">
        <v>198</v>
      </c>
      <c r="AY35" s="305"/>
      <c r="AZ35" s="305"/>
      <c r="BA35" s="305"/>
      <c r="BB35" s="305"/>
      <c r="BC35" s="305"/>
      <c r="BD35" s="305"/>
      <c r="BE35" s="305"/>
      <c r="BF35" s="305"/>
      <c r="BG35" s="305"/>
      <c r="BH35" s="305"/>
      <c r="BI35" s="306" t="s">
        <v>199</v>
      </c>
      <c r="BJ35" s="305"/>
      <c r="BK35" s="305"/>
      <c r="BL35" s="305"/>
      <c r="BM35" s="305"/>
      <c r="BN35" s="305"/>
      <c r="BO35" s="305"/>
      <c r="BP35" s="305"/>
      <c r="BQ35" s="305"/>
      <c r="BR35" s="305"/>
      <c r="BS35" s="305"/>
      <c r="BT35" s="307" t="s">
        <v>200</v>
      </c>
      <c r="BU35" s="308"/>
      <c r="BV35" s="308"/>
      <c r="BW35" s="308"/>
      <c r="BX35" s="308"/>
      <c r="BY35" s="308"/>
      <c r="BZ35" s="308"/>
      <c r="CA35" s="308"/>
      <c r="CB35" s="308"/>
      <c r="CC35" s="308"/>
      <c r="CD35" s="308"/>
      <c r="CE35" s="308"/>
      <c r="CF35" s="308"/>
      <c r="CG35" s="308"/>
      <c r="CH35" s="308"/>
      <c r="CI35" s="308"/>
      <c r="CJ35" s="308"/>
      <c r="CK35" s="308"/>
      <c r="CL35" s="308"/>
      <c r="CM35" s="308"/>
      <c r="CN35" s="308"/>
      <c r="CO35" s="308"/>
      <c r="CP35" s="308"/>
      <c r="CQ35" s="308"/>
      <c r="CR35" s="308"/>
      <c r="CS35" s="308"/>
      <c r="CT35" s="308"/>
      <c r="CU35" s="308"/>
      <c r="CV35" s="308"/>
      <c r="CW35" s="308"/>
      <c r="CX35" s="308"/>
      <c r="CY35" s="308"/>
      <c r="CZ35" s="308"/>
      <c r="DA35" s="308"/>
      <c r="DB35" s="308"/>
      <c r="DC35" s="308"/>
      <c r="DD35" s="308"/>
      <c r="DE35" s="309"/>
      <c r="DF35" s="345" t="s">
        <v>201</v>
      </c>
      <c r="DG35" s="346"/>
      <c r="DH35" s="346"/>
      <c r="DI35" s="346"/>
      <c r="DJ35" s="346"/>
      <c r="DK35" s="346"/>
      <c r="DL35" s="346"/>
      <c r="DM35" s="346"/>
      <c r="DN35" s="346"/>
      <c r="DO35" s="346"/>
      <c r="DP35" s="346"/>
      <c r="DQ35" s="346"/>
      <c r="DR35" s="346"/>
      <c r="DS35" s="346"/>
      <c r="DT35" s="346"/>
      <c r="DU35" s="346"/>
      <c r="DV35" s="346"/>
      <c r="DW35" s="346"/>
      <c r="DX35" s="346"/>
      <c r="DY35" s="346"/>
      <c r="DZ35" s="346"/>
      <c r="EA35" s="346"/>
      <c r="EB35" s="346"/>
      <c r="EC35" s="346"/>
      <c r="ED35" s="346"/>
      <c r="EE35" s="346"/>
      <c r="EF35" s="346"/>
      <c r="EG35" s="346"/>
      <c r="EH35" s="346"/>
      <c r="EI35" s="346"/>
      <c r="EJ35" s="346"/>
      <c r="EK35" s="346"/>
      <c r="EL35" s="346"/>
      <c r="EM35" s="346"/>
      <c r="EN35" s="346"/>
      <c r="EO35" s="346"/>
      <c r="EP35" s="346"/>
      <c r="EQ35" s="346"/>
      <c r="ER35" s="346"/>
      <c r="ES35" s="346"/>
      <c r="ET35" s="346"/>
      <c r="EU35" s="346"/>
      <c r="EV35" s="346"/>
      <c r="EW35" s="346"/>
      <c r="EX35" s="346"/>
      <c r="EY35" s="346"/>
      <c r="EZ35" s="346"/>
      <c r="FA35" s="346"/>
      <c r="FB35" s="346"/>
      <c r="FC35" s="346"/>
      <c r="FD35" s="346"/>
      <c r="FE35" s="346"/>
      <c r="FF35" s="346"/>
      <c r="FG35" s="346"/>
      <c r="FH35" s="346"/>
      <c r="FI35" s="346"/>
      <c r="FJ35" s="346"/>
      <c r="FK35" s="346"/>
    </row>
    <row r="36" spans="1:167" s="89" customFormat="1" ht="9.75" customHeight="1">
      <c r="A36" s="304"/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5"/>
      <c r="T36" s="305"/>
      <c r="U36" s="305"/>
      <c r="V36" s="305"/>
      <c r="W36" s="305"/>
      <c r="X36" s="305"/>
      <c r="Y36" s="305"/>
      <c r="Z36" s="305"/>
      <c r="AA36" s="305"/>
      <c r="AB36" s="305"/>
      <c r="AC36" s="305"/>
      <c r="AD36" s="305"/>
      <c r="AE36" s="305"/>
      <c r="AF36" s="305"/>
      <c r="AG36" s="305"/>
      <c r="AH36" s="305"/>
      <c r="AI36" s="305"/>
      <c r="AJ36" s="305"/>
      <c r="AK36" s="305"/>
      <c r="AL36" s="305"/>
      <c r="AM36" s="305"/>
      <c r="AN36" s="305"/>
      <c r="AO36" s="305"/>
      <c r="AP36" s="305"/>
      <c r="AQ36" s="305"/>
      <c r="AR36" s="305"/>
      <c r="AS36" s="305"/>
      <c r="AT36" s="305"/>
      <c r="AU36" s="305"/>
      <c r="AV36" s="305"/>
      <c r="AW36" s="305"/>
      <c r="AX36" s="306"/>
      <c r="AY36" s="305"/>
      <c r="AZ36" s="305"/>
      <c r="BA36" s="305"/>
      <c r="BB36" s="305"/>
      <c r="BC36" s="305"/>
      <c r="BD36" s="305"/>
      <c r="BE36" s="305"/>
      <c r="BF36" s="305"/>
      <c r="BG36" s="305"/>
      <c r="BH36" s="305"/>
      <c r="BI36" s="306"/>
      <c r="BJ36" s="305"/>
      <c r="BK36" s="305"/>
      <c r="BL36" s="305"/>
      <c r="BM36" s="305"/>
      <c r="BN36" s="305"/>
      <c r="BO36" s="305"/>
      <c r="BP36" s="305"/>
      <c r="BQ36" s="305"/>
      <c r="BR36" s="305"/>
      <c r="BS36" s="305"/>
      <c r="BT36" s="310" t="s">
        <v>202</v>
      </c>
      <c r="BU36" s="254"/>
      <c r="BV36" s="254"/>
      <c r="BW36" s="254"/>
      <c r="BX36" s="254"/>
      <c r="BY36" s="254"/>
      <c r="BZ36" s="254"/>
      <c r="CA36" s="254"/>
      <c r="CB36" s="254"/>
      <c r="CC36" s="254"/>
      <c r="CD36" s="254"/>
      <c r="CE36" s="254"/>
      <c r="CF36" s="254"/>
      <c r="CG36" s="254"/>
      <c r="CH36" s="254"/>
      <c r="CI36" s="254"/>
      <c r="CJ36" s="254"/>
      <c r="CK36" s="254"/>
      <c r="CL36" s="254"/>
      <c r="CM36" s="254"/>
      <c r="CN36" s="254"/>
      <c r="CO36" s="254"/>
      <c r="CP36" s="254"/>
      <c r="CQ36" s="254"/>
      <c r="CR36" s="254"/>
      <c r="CS36" s="254"/>
      <c r="CT36" s="254"/>
      <c r="CU36" s="254"/>
      <c r="CV36" s="254"/>
      <c r="CW36" s="254"/>
      <c r="CX36" s="254"/>
      <c r="CY36" s="254"/>
      <c r="CZ36" s="254"/>
      <c r="DA36" s="254"/>
      <c r="DB36" s="254"/>
      <c r="DC36" s="254"/>
      <c r="DD36" s="254"/>
      <c r="DE36" s="311"/>
      <c r="DF36" s="347"/>
      <c r="DG36" s="348"/>
      <c r="DH36" s="348"/>
      <c r="DI36" s="348"/>
      <c r="DJ36" s="348"/>
      <c r="DK36" s="348"/>
      <c r="DL36" s="348"/>
      <c r="DM36" s="348"/>
      <c r="DN36" s="348"/>
      <c r="DO36" s="348"/>
      <c r="DP36" s="348"/>
      <c r="DQ36" s="348"/>
      <c r="DR36" s="348"/>
      <c r="DS36" s="348"/>
      <c r="DT36" s="348"/>
      <c r="DU36" s="348"/>
      <c r="DV36" s="348"/>
      <c r="DW36" s="348"/>
      <c r="DX36" s="348"/>
      <c r="DY36" s="348"/>
      <c r="DZ36" s="348"/>
      <c r="EA36" s="348"/>
      <c r="EB36" s="348"/>
      <c r="EC36" s="348"/>
      <c r="ED36" s="348"/>
      <c r="EE36" s="348"/>
      <c r="EF36" s="348"/>
      <c r="EG36" s="348"/>
      <c r="EH36" s="348"/>
      <c r="EI36" s="348"/>
      <c r="EJ36" s="348"/>
      <c r="EK36" s="348"/>
      <c r="EL36" s="348"/>
      <c r="EM36" s="348"/>
      <c r="EN36" s="348"/>
      <c r="EO36" s="348"/>
      <c r="EP36" s="348"/>
      <c r="EQ36" s="348"/>
      <c r="ER36" s="348"/>
      <c r="ES36" s="348"/>
      <c r="ET36" s="348"/>
      <c r="EU36" s="348"/>
      <c r="EV36" s="348"/>
      <c r="EW36" s="348"/>
      <c r="EX36" s="348"/>
      <c r="EY36" s="348"/>
      <c r="EZ36" s="348"/>
      <c r="FA36" s="348"/>
      <c r="FB36" s="348"/>
      <c r="FC36" s="348"/>
      <c r="FD36" s="348"/>
      <c r="FE36" s="348"/>
      <c r="FF36" s="348"/>
      <c r="FG36" s="348"/>
      <c r="FH36" s="348"/>
      <c r="FI36" s="348"/>
      <c r="FJ36" s="348"/>
      <c r="FK36" s="348"/>
    </row>
    <row r="37" spans="1:167" s="107" customFormat="1" ht="9" customHeight="1">
      <c r="A37" s="304"/>
      <c r="B37" s="305"/>
      <c r="C37" s="305"/>
      <c r="D37" s="305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5"/>
      <c r="T37" s="305"/>
      <c r="U37" s="305"/>
      <c r="V37" s="305"/>
      <c r="W37" s="305"/>
      <c r="X37" s="305"/>
      <c r="Y37" s="305"/>
      <c r="Z37" s="305"/>
      <c r="AA37" s="305"/>
      <c r="AB37" s="305"/>
      <c r="AC37" s="305"/>
      <c r="AD37" s="305"/>
      <c r="AE37" s="305"/>
      <c r="AF37" s="305"/>
      <c r="AG37" s="305"/>
      <c r="AH37" s="305"/>
      <c r="AI37" s="305"/>
      <c r="AJ37" s="305"/>
      <c r="AK37" s="305"/>
      <c r="AL37" s="305"/>
      <c r="AM37" s="305"/>
      <c r="AN37" s="305"/>
      <c r="AO37" s="305"/>
      <c r="AP37" s="305"/>
      <c r="AQ37" s="305"/>
      <c r="AR37" s="305"/>
      <c r="AS37" s="305"/>
      <c r="AT37" s="305"/>
      <c r="AU37" s="305"/>
      <c r="AV37" s="305"/>
      <c r="AW37" s="305"/>
      <c r="AX37" s="305"/>
      <c r="AY37" s="305"/>
      <c r="AZ37" s="305"/>
      <c r="BA37" s="305"/>
      <c r="BB37" s="305"/>
      <c r="BC37" s="305"/>
      <c r="BD37" s="305"/>
      <c r="BE37" s="305"/>
      <c r="BF37" s="305"/>
      <c r="BG37" s="305"/>
      <c r="BH37" s="305"/>
      <c r="BI37" s="305"/>
      <c r="BJ37" s="305"/>
      <c r="BK37" s="305"/>
      <c r="BL37" s="305"/>
      <c r="BM37" s="305"/>
      <c r="BN37" s="305"/>
      <c r="BO37" s="305"/>
      <c r="BP37" s="305"/>
      <c r="BQ37" s="305"/>
      <c r="BR37" s="305"/>
      <c r="BS37" s="305"/>
      <c r="BT37" s="106"/>
      <c r="CN37" s="108" t="s">
        <v>203</v>
      </c>
      <c r="CO37" s="312" t="s">
        <v>170</v>
      </c>
      <c r="CP37" s="312"/>
      <c r="CQ37" s="312"/>
      <c r="CR37" s="107" t="s">
        <v>10</v>
      </c>
      <c r="DE37" s="109"/>
      <c r="DF37" s="347"/>
      <c r="DG37" s="348"/>
      <c r="DH37" s="348"/>
      <c r="DI37" s="348"/>
      <c r="DJ37" s="348"/>
      <c r="DK37" s="348"/>
      <c r="DL37" s="348"/>
      <c r="DM37" s="348"/>
      <c r="DN37" s="348"/>
      <c r="DO37" s="348"/>
      <c r="DP37" s="348"/>
      <c r="DQ37" s="348"/>
      <c r="DR37" s="348"/>
      <c r="DS37" s="348"/>
      <c r="DT37" s="348"/>
      <c r="DU37" s="348"/>
      <c r="DV37" s="348"/>
      <c r="DW37" s="348"/>
      <c r="DX37" s="348"/>
      <c r="DY37" s="348"/>
      <c r="DZ37" s="348"/>
      <c r="EA37" s="348"/>
      <c r="EB37" s="348"/>
      <c r="EC37" s="348"/>
      <c r="ED37" s="348"/>
      <c r="EE37" s="348"/>
      <c r="EF37" s="348"/>
      <c r="EG37" s="348"/>
      <c r="EH37" s="348"/>
      <c r="EI37" s="348"/>
      <c r="EJ37" s="348"/>
      <c r="EK37" s="348"/>
      <c r="EL37" s="348"/>
      <c r="EM37" s="348"/>
      <c r="EN37" s="348"/>
      <c r="EO37" s="348"/>
      <c r="EP37" s="348"/>
      <c r="EQ37" s="348"/>
      <c r="ER37" s="348"/>
      <c r="ES37" s="348"/>
      <c r="ET37" s="348"/>
      <c r="EU37" s="348"/>
      <c r="EV37" s="348"/>
      <c r="EW37" s="348"/>
      <c r="EX37" s="348"/>
      <c r="EY37" s="348"/>
      <c r="EZ37" s="348"/>
      <c r="FA37" s="348"/>
      <c r="FB37" s="348"/>
      <c r="FC37" s="348"/>
      <c r="FD37" s="348"/>
      <c r="FE37" s="348"/>
      <c r="FF37" s="348"/>
      <c r="FG37" s="348"/>
      <c r="FH37" s="348"/>
      <c r="FI37" s="348"/>
      <c r="FJ37" s="348"/>
      <c r="FK37" s="348"/>
    </row>
    <row r="38" spans="1:167" s="107" customFormat="1" ht="9" customHeight="1">
      <c r="A38" s="304"/>
      <c r="B38" s="305"/>
      <c r="C38" s="305"/>
      <c r="D38" s="305"/>
      <c r="E38" s="305"/>
      <c r="F38" s="305"/>
      <c r="G38" s="305"/>
      <c r="H38" s="305"/>
      <c r="I38" s="305"/>
      <c r="J38" s="305"/>
      <c r="K38" s="305"/>
      <c r="L38" s="305"/>
      <c r="M38" s="305"/>
      <c r="N38" s="305"/>
      <c r="O38" s="305"/>
      <c r="P38" s="305"/>
      <c r="Q38" s="305"/>
      <c r="R38" s="305"/>
      <c r="S38" s="305"/>
      <c r="T38" s="305"/>
      <c r="U38" s="305"/>
      <c r="V38" s="305"/>
      <c r="W38" s="305"/>
      <c r="X38" s="305"/>
      <c r="Y38" s="305"/>
      <c r="Z38" s="305"/>
      <c r="AA38" s="305"/>
      <c r="AB38" s="305"/>
      <c r="AC38" s="305"/>
      <c r="AD38" s="305"/>
      <c r="AE38" s="305"/>
      <c r="AF38" s="305"/>
      <c r="AG38" s="305"/>
      <c r="AH38" s="305"/>
      <c r="AI38" s="305"/>
      <c r="AJ38" s="305"/>
      <c r="AK38" s="305"/>
      <c r="AL38" s="305"/>
      <c r="AM38" s="305"/>
      <c r="AN38" s="305"/>
      <c r="AO38" s="305"/>
      <c r="AP38" s="305"/>
      <c r="AQ38" s="305"/>
      <c r="AR38" s="305"/>
      <c r="AS38" s="305"/>
      <c r="AT38" s="305"/>
      <c r="AU38" s="305"/>
      <c r="AV38" s="305"/>
      <c r="AW38" s="305"/>
      <c r="AX38" s="305"/>
      <c r="AY38" s="305"/>
      <c r="AZ38" s="305"/>
      <c r="BA38" s="305"/>
      <c r="BB38" s="305"/>
      <c r="BC38" s="305"/>
      <c r="BD38" s="305"/>
      <c r="BE38" s="305"/>
      <c r="BF38" s="305"/>
      <c r="BG38" s="305"/>
      <c r="BH38" s="305"/>
      <c r="BI38" s="305"/>
      <c r="BJ38" s="305"/>
      <c r="BK38" s="305"/>
      <c r="BL38" s="305"/>
      <c r="BM38" s="305"/>
      <c r="BN38" s="305"/>
      <c r="BO38" s="305"/>
      <c r="BP38" s="305"/>
      <c r="BQ38" s="305"/>
      <c r="BR38" s="305"/>
      <c r="BS38" s="305"/>
      <c r="BT38" s="110"/>
      <c r="BU38" s="111"/>
      <c r="BV38" s="111"/>
      <c r="BW38" s="111"/>
      <c r="BX38" s="111"/>
      <c r="BY38" s="111"/>
      <c r="BZ38" s="111"/>
      <c r="CA38" s="111"/>
      <c r="CB38" s="111"/>
      <c r="CC38" s="111"/>
      <c r="CD38" s="111"/>
      <c r="CE38" s="111"/>
      <c r="CF38" s="111"/>
      <c r="CG38" s="111"/>
      <c r="CH38" s="111"/>
      <c r="CI38" s="111"/>
      <c r="CJ38" s="111"/>
      <c r="CK38" s="111"/>
      <c r="CL38" s="111"/>
      <c r="CM38" s="111"/>
      <c r="CN38" s="111"/>
      <c r="CO38" s="111"/>
      <c r="CP38" s="111"/>
      <c r="CQ38" s="111"/>
      <c r="CR38" s="111"/>
      <c r="CS38" s="111"/>
      <c r="CT38" s="111"/>
      <c r="CU38" s="111"/>
      <c r="CV38" s="111"/>
      <c r="CW38" s="111"/>
      <c r="CX38" s="111"/>
      <c r="CY38" s="111"/>
      <c r="CZ38" s="111"/>
      <c r="DA38" s="111"/>
      <c r="DB38" s="111"/>
      <c r="DC38" s="111"/>
      <c r="DD38" s="111"/>
      <c r="DE38" s="112"/>
      <c r="DF38" s="349"/>
      <c r="DG38" s="350"/>
      <c r="DH38" s="350"/>
      <c r="DI38" s="350"/>
      <c r="DJ38" s="350"/>
      <c r="DK38" s="350"/>
      <c r="DL38" s="350"/>
      <c r="DM38" s="350"/>
      <c r="DN38" s="350"/>
      <c r="DO38" s="350"/>
      <c r="DP38" s="350"/>
      <c r="DQ38" s="350"/>
      <c r="DR38" s="350"/>
      <c r="DS38" s="350"/>
      <c r="DT38" s="350"/>
      <c r="DU38" s="350"/>
      <c r="DV38" s="350"/>
      <c r="DW38" s="350"/>
      <c r="DX38" s="350"/>
      <c r="DY38" s="350"/>
      <c r="DZ38" s="350"/>
      <c r="EA38" s="350"/>
      <c r="EB38" s="350"/>
      <c r="EC38" s="350"/>
      <c r="ED38" s="350"/>
      <c r="EE38" s="350"/>
      <c r="EF38" s="350"/>
      <c r="EG38" s="350"/>
      <c r="EH38" s="350"/>
      <c r="EI38" s="350"/>
      <c r="EJ38" s="350"/>
      <c r="EK38" s="350"/>
      <c r="EL38" s="350"/>
      <c r="EM38" s="350"/>
      <c r="EN38" s="350"/>
      <c r="EO38" s="350"/>
      <c r="EP38" s="350"/>
      <c r="EQ38" s="350"/>
      <c r="ER38" s="350"/>
      <c r="ES38" s="350"/>
      <c r="ET38" s="350"/>
      <c r="EU38" s="350"/>
      <c r="EV38" s="350"/>
      <c r="EW38" s="350"/>
      <c r="EX38" s="350"/>
      <c r="EY38" s="350"/>
      <c r="EZ38" s="350"/>
      <c r="FA38" s="350"/>
      <c r="FB38" s="350"/>
      <c r="FC38" s="350"/>
      <c r="FD38" s="350"/>
      <c r="FE38" s="350"/>
      <c r="FF38" s="350"/>
      <c r="FG38" s="350"/>
      <c r="FH38" s="350"/>
      <c r="FI38" s="350"/>
      <c r="FJ38" s="350"/>
      <c r="FK38" s="350"/>
    </row>
    <row r="39" spans="1:167" s="107" customFormat="1" ht="11.25" customHeight="1">
      <c r="A39" s="304"/>
      <c r="B39" s="305"/>
      <c r="C39" s="305"/>
      <c r="D39" s="305"/>
      <c r="E39" s="305"/>
      <c r="F39" s="305"/>
      <c r="G39" s="305"/>
      <c r="H39" s="305"/>
      <c r="I39" s="305"/>
      <c r="J39" s="305"/>
      <c r="K39" s="305"/>
      <c r="L39" s="305"/>
      <c r="M39" s="305"/>
      <c r="N39" s="305"/>
      <c r="O39" s="305"/>
      <c r="P39" s="305"/>
      <c r="Q39" s="305"/>
      <c r="R39" s="305"/>
      <c r="S39" s="305"/>
      <c r="T39" s="305"/>
      <c r="U39" s="305"/>
      <c r="V39" s="305"/>
      <c r="W39" s="305"/>
      <c r="X39" s="305"/>
      <c r="Y39" s="305"/>
      <c r="Z39" s="305"/>
      <c r="AA39" s="305"/>
      <c r="AB39" s="305"/>
      <c r="AC39" s="305"/>
      <c r="AD39" s="305"/>
      <c r="AE39" s="305"/>
      <c r="AF39" s="305"/>
      <c r="AG39" s="305"/>
      <c r="AH39" s="305"/>
      <c r="AI39" s="305"/>
      <c r="AJ39" s="305"/>
      <c r="AK39" s="305"/>
      <c r="AL39" s="305"/>
      <c r="AM39" s="305"/>
      <c r="AN39" s="305"/>
      <c r="AO39" s="305"/>
      <c r="AP39" s="305"/>
      <c r="AQ39" s="305"/>
      <c r="AR39" s="305"/>
      <c r="AS39" s="305"/>
      <c r="AT39" s="305"/>
      <c r="AU39" s="305"/>
      <c r="AV39" s="305"/>
      <c r="AW39" s="305"/>
      <c r="AX39" s="305"/>
      <c r="AY39" s="305"/>
      <c r="AZ39" s="305"/>
      <c r="BA39" s="305"/>
      <c r="BB39" s="305"/>
      <c r="BC39" s="305"/>
      <c r="BD39" s="305"/>
      <c r="BE39" s="305"/>
      <c r="BF39" s="305"/>
      <c r="BG39" s="305"/>
      <c r="BH39" s="305"/>
      <c r="BI39" s="305"/>
      <c r="BJ39" s="305"/>
      <c r="BK39" s="305"/>
      <c r="BL39" s="305"/>
      <c r="BM39" s="305"/>
      <c r="BN39" s="305"/>
      <c r="BO39" s="305"/>
      <c r="BP39" s="305"/>
      <c r="BQ39" s="305"/>
      <c r="BR39" s="305"/>
      <c r="BS39" s="305"/>
      <c r="BT39" s="313" t="s">
        <v>204</v>
      </c>
      <c r="BU39" s="313"/>
      <c r="BV39" s="313"/>
      <c r="BW39" s="313"/>
      <c r="BX39" s="313"/>
      <c r="BY39" s="313"/>
      <c r="BZ39" s="313"/>
      <c r="CA39" s="313"/>
      <c r="CB39" s="313"/>
      <c r="CC39" s="313"/>
      <c r="CD39" s="313"/>
      <c r="CE39" s="313" t="s">
        <v>205</v>
      </c>
      <c r="CF39" s="313"/>
      <c r="CG39" s="313"/>
      <c r="CH39" s="313"/>
      <c r="CI39" s="313"/>
      <c r="CJ39" s="313"/>
      <c r="CK39" s="313"/>
      <c r="CL39" s="313"/>
      <c r="CM39" s="313"/>
      <c r="CN39" s="313"/>
      <c r="CO39" s="313"/>
      <c r="CP39" s="313"/>
      <c r="CQ39" s="313"/>
      <c r="CR39" s="313"/>
      <c r="CS39" s="313"/>
      <c r="CT39" s="313"/>
      <c r="CU39" s="313"/>
      <c r="CV39" s="313"/>
      <c r="CW39" s="313"/>
      <c r="CX39" s="313"/>
      <c r="CY39" s="313"/>
      <c r="CZ39" s="313"/>
      <c r="DA39" s="313"/>
      <c r="DB39" s="313"/>
      <c r="DC39" s="313"/>
      <c r="DD39" s="313"/>
      <c r="DE39" s="313"/>
      <c r="DF39" s="313" t="s">
        <v>206</v>
      </c>
      <c r="DG39" s="313"/>
      <c r="DH39" s="313"/>
      <c r="DI39" s="313"/>
      <c r="DJ39" s="313"/>
      <c r="DK39" s="313"/>
      <c r="DL39" s="313"/>
      <c r="DM39" s="313"/>
      <c r="DN39" s="313"/>
      <c r="DO39" s="313"/>
      <c r="DP39" s="313"/>
      <c r="DQ39" s="313"/>
      <c r="DR39" s="313"/>
      <c r="DS39" s="313"/>
      <c r="DT39" s="313"/>
      <c r="DU39" s="313"/>
      <c r="DV39" s="313"/>
      <c r="DW39" s="313"/>
      <c r="DX39" s="313"/>
      <c r="DY39" s="313"/>
      <c r="DZ39" s="313"/>
      <c r="EA39" s="313"/>
      <c r="EB39" s="313"/>
      <c r="EC39" s="313"/>
      <c r="ED39" s="313"/>
      <c r="EE39" s="313"/>
      <c r="EF39" s="313"/>
      <c r="EG39" s="313"/>
      <c r="EH39" s="313"/>
      <c r="EI39" s="313" t="s">
        <v>207</v>
      </c>
      <c r="EJ39" s="313"/>
      <c r="EK39" s="313"/>
      <c r="EL39" s="313"/>
      <c r="EM39" s="313"/>
      <c r="EN39" s="313"/>
      <c r="EO39" s="313"/>
      <c r="EP39" s="313"/>
      <c r="EQ39" s="313"/>
      <c r="ER39" s="313"/>
      <c r="ES39" s="313"/>
      <c r="ET39" s="313"/>
      <c r="EU39" s="313"/>
      <c r="EV39" s="313"/>
      <c r="EW39" s="313"/>
      <c r="EX39" s="313"/>
      <c r="EY39" s="313"/>
      <c r="EZ39" s="313"/>
      <c r="FA39" s="313"/>
      <c r="FB39" s="313"/>
      <c r="FC39" s="313"/>
      <c r="FD39" s="313"/>
      <c r="FE39" s="313"/>
      <c r="FF39" s="313"/>
      <c r="FG39" s="313"/>
      <c r="FH39" s="313"/>
      <c r="FI39" s="313"/>
      <c r="FJ39" s="313"/>
      <c r="FK39" s="353"/>
    </row>
    <row r="40" spans="1:167" s="89" customFormat="1" ht="11.25" customHeight="1" thickBot="1">
      <c r="A40" s="322">
        <v>1</v>
      </c>
      <c r="B40" s="313"/>
      <c r="C40" s="313"/>
      <c r="D40" s="313"/>
      <c r="E40" s="313"/>
      <c r="F40" s="313"/>
      <c r="G40" s="313"/>
      <c r="H40" s="313"/>
      <c r="I40" s="313"/>
      <c r="J40" s="313"/>
      <c r="K40" s="313"/>
      <c r="L40" s="313"/>
      <c r="M40" s="313"/>
      <c r="N40" s="313"/>
      <c r="O40" s="313"/>
      <c r="P40" s="313"/>
      <c r="Q40" s="313"/>
      <c r="R40" s="313"/>
      <c r="S40" s="313"/>
      <c r="T40" s="313"/>
      <c r="U40" s="313"/>
      <c r="V40" s="313"/>
      <c r="W40" s="313"/>
      <c r="X40" s="313"/>
      <c r="Y40" s="313"/>
      <c r="Z40" s="313"/>
      <c r="AA40" s="313"/>
      <c r="AB40" s="313"/>
      <c r="AC40" s="313"/>
      <c r="AD40" s="313"/>
      <c r="AE40" s="313"/>
      <c r="AF40" s="313"/>
      <c r="AG40" s="313"/>
      <c r="AH40" s="313"/>
      <c r="AI40" s="313"/>
      <c r="AJ40" s="313"/>
      <c r="AK40" s="313"/>
      <c r="AL40" s="313"/>
      <c r="AM40" s="313"/>
      <c r="AN40" s="313"/>
      <c r="AO40" s="313"/>
      <c r="AP40" s="313"/>
      <c r="AQ40" s="313"/>
      <c r="AR40" s="313"/>
      <c r="AS40" s="313"/>
      <c r="AT40" s="313"/>
      <c r="AU40" s="313"/>
      <c r="AV40" s="313"/>
      <c r="AW40" s="313"/>
      <c r="AX40" s="323">
        <v>2</v>
      </c>
      <c r="AY40" s="323"/>
      <c r="AZ40" s="323"/>
      <c r="BA40" s="323"/>
      <c r="BB40" s="323"/>
      <c r="BC40" s="323"/>
      <c r="BD40" s="323"/>
      <c r="BE40" s="323"/>
      <c r="BF40" s="323"/>
      <c r="BG40" s="323"/>
      <c r="BH40" s="323"/>
      <c r="BI40" s="323">
        <v>3</v>
      </c>
      <c r="BJ40" s="323"/>
      <c r="BK40" s="323"/>
      <c r="BL40" s="323"/>
      <c r="BM40" s="323"/>
      <c r="BN40" s="323"/>
      <c r="BO40" s="323"/>
      <c r="BP40" s="323"/>
      <c r="BQ40" s="323"/>
      <c r="BR40" s="323"/>
      <c r="BS40" s="323"/>
      <c r="BT40" s="324">
        <v>4</v>
      </c>
      <c r="BU40" s="323"/>
      <c r="BV40" s="323"/>
      <c r="BW40" s="323"/>
      <c r="BX40" s="323"/>
      <c r="BY40" s="323"/>
      <c r="BZ40" s="323"/>
      <c r="CA40" s="323"/>
      <c r="CB40" s="323"/>
      <c r="CC40" s="323"/>
      <c r="CD40" s="323"/>
      <c r="CE40" s="323">
        <v>5</v>
      </c>
      <c r="CF40" s="323"/>
      <c r="CG40" s="323"/>
      <c r="CH40" s="323"/>
      <c r="CI40" s="323"/>
      <c r="CJ40" s="323"/>
      <c r="CK40" s="323"/>
      <c r="CL40" s="323"/>
      <c r="CM40" s="323"/>
      <c r="CN40" s="323"/>
      <c r="CO40" s="323"/>
      <c r="CP40" s="323"/>
      <c r="CQ40" s="323"/>
      <c r="CR40" s="323"/>
      <c r="CS40" s="323"/>
      <c r="CT40" s="323"/>
      <c r="CU40" s="323"/>
      <c r="CV40" s="323"/>
      <c r="CW40" s="323"/>
      <c r="CX40" s="323"/>
      <c r="CY40" s="323"/>
      <c r="CZ40" s="323"/>
      <c r="DA40" s="323"/>
      <c r="DB40" s="323"/>
      <c r="DC40" s="323"/>
      <c r="DD40" s="323"/>
      <c r="DE40" s="323"/>
      <c r="DF40" s="351">
        <v>6</v>
      </c>
      <c r="DG40" s="351"/>
      <c r="DH40" s="351"/>
      <c r="DI40" s="351"/>
      <c r="DJ40" s="351"/>
      <c r="DK40" s="351"/>
      <c r="DL40" s="351"/>
      <c r="DM40" s="351"/>
      <c r="DN40" s="351"/>
      <c r="DO40" s="351"/>
      <c r="DP40" s="351"/>
      <c r="DQ40" s="351"/>
      <c r="DR40" s="351"/>
      <c r="DS40" s="351"/>
      <c r="DT40" s="351"/>
      <c r="DU40" s="351"/>
      <c r="DV40" s="351"/>
      <c r="DW40" s="351"/>
      <c r="DX40" s="351"/>
      <c r="DY40" s="351"/>
      <c r="DZ40" s="351"/>
      <c r="EA40" s="351"/>
      <c r="EB40" s="351"/>
      <c r="EC40" s="351"/>
      <c r="ED40" s="351"/>
      <c r="EE40" s="351"/>
      <c r="EF40" s="351"/>
      <c r="EG40" s="351"/>
      <c r="EH40" s="351"/>
      <c r="EI40" s="351">
        <v>7</v>
      </c>
      <c r="EJ40" s="351"/>
      <c r="EK40" s="351"/>
      <c r="EL40" s="351"/>
      <c r="EM40" s="351"/>
      <c r="EN40" s="351"/>
      <c r="EO40" s="351"/>
      <c r="EP40" s="351"/>
      <c r="EQ40" s="351"/>
      <c r="ER40" s="351"/>
      <c r="ES40" s="351"/>
      <c r="ET40" s="351"/>
      <c r="EU40" s="351"/>
      <c r="EV40" s="351"/>
      <c r="EW40" s="351"/>
      <c r="EX40" s="351"/>
      <c r="EY40" s="351"/>
      <c r="EZ40" s="351"/>
      <c r="FA40" s="351"/>
      <c r="FB40" s="351"/>
      <c r="FC40" s="351"/>
      <c r="FD40" s="351"/>
      <c r="FE40" s="351"/>
      <c r="FF40" s="351"/>
      <c r="FG40" s="351"/>
      <c r="FH40" s="351"/>
      <c r="FI40" s="351"/>
      <c r="FJ40" s="351"/>
      <c r="FK40" s="352"/>
    </row>
    <row r="41" spans="1:167" s="89" customFormat="1" ht="16.5" customHeight="1" thickBot="1">
      <c r="A41" s="314"/>
      <c r="B41" s="315"/>
      <c r="C41" s="315"/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5"/>
      <c r="S41" s="315"/>
      <c r="T41" s="315"/>
      <c r="U41" s="315"/>
      <c r="V41" s="315"/>
      <c r="W41" s="315"/>
      <c r="X41" s="315"/>
      <c r="Y41" s="315"/>
      <c r="Z41" s="315"/>
      <c r="AA41" s="315"/>
      <c r="AB41" s="315"/>
      <c r="AC41" s="315"/>
      <c r="AD41" s="315"/>
      <c r="AE41" s="315"/>
      <c r="AF41" s="315"/>
      <c r="AG41" s="315"/>
      <c r="AH41" s="315"/>
      <c r="AI41" s="315"/>
      <c r="AJ41" s="315"/>
      <c r="AK41" s="315"/>
      <c r="AL41" s="315"/>
      <c r="AM41" s="315"/>
      <c r="AN41" s="315"/>
      <c r="AO41" s="315"/>
      <c r="AP41" s="315"/>
      <c r="AQ41" s="315"/>
      <c r="AR41" s="315"/>
      <c r="AS41" s="315"/>
      <c r="AT41" s="315"/>
      <c r="AU41" s="315"/>
      <c r="AV41" s="315"/>
      <c r="AW41" s="316"/>
      <c r="AX41" s="356" t="s">
        <v>175</v>
      </c>
      <c r="AY41" s="357"/>
      <c r="AZ41" s="357"/>
      <c r="BA41" s="357"/>
      <c r="BB41" s="357"/>
      <c r="BC41" s="357"/>
      <c r="BD41" s="357"/>
      <c r="BE41" s="357"/>
      <c r="BF41" s="357"/>
      <c r="BG41" s="357"/>
      <c r="BH41" s="357"/>
      <c r="BI41" s="357" t="s">
        <v>222</v>
      </c>
      <c r="BJ41" s="357"/>
      <c r="BK41" s="357"/>
      <c r="BL41" s="357"/>
      <c r="BM41" s="357"/>
      <c r="BN41" s="357"/>
      <c r="BO41" s="357"/>
      <c r="BP41" s="357"/>
      <c r="BQ41" s="357"/>
      <c r="BR41" s="357"/>
      <c r="BS41" s="357"/>
      <c r="BT41" s="357"/>
      <c r="BU41" s="357"/>
      <c r="BV41" s="357"/>
      <c r="BW41" s="357"/>
      <c r="BX41" s="357"/>
      <c r="BY41" s="357"/>
      <c r="BZ41" s="357"/>
      <c r="CA41" s="357"/>
      <c r="CB41" s="357"/>
      <c r="CC41" s="357"/>
      <c r="CD41" s="357"/>
      <c r="CE41" s="354">
        <v>1</v>
      </c>
      <c r="CF41" s="354"/>
      <c r="CG41" s="354"/>
      <c r="CH41" s="354"/>
      <c r="CI41" s="354"/>
      <c r="CJ41" s="354"/>
      <c r="CK41" s="354"/>
      <c r="CL41" s="354"/>
      <c r="CM41" s="354"/>
      <c r="CN41" s="354"/>
      <c r="CO41" s="354"/>
      <c r="CP41" s="354"/>
      <c r="CQ41" s="354"/>
      <c r="CR41" s="354"/>
      <c r="CS41" s="354"/>
      <c r="CT41" s="354"/>
      <c r="CU41" s="354"/>
      <c r="CV41" s="354"/>
      <c r="CW41" s="354"/>
      <c r="CX41" s="354"/>
      <c r="CY41" s="354"/>
      <c r="CZ41" s="354"/>
      <c r="DA41" s="354"/>
      <c r="DB41" s="354"/>
      <c r="DC41" s="354"/>
      <c r="DD41" s="354"/>
      <c r="DE41" s="354"/>
      <c r="DF41" s="354"/>
      <c r="DG41" s="354"/>
      <c r="DH41" s="354"/>
      <c r="DI41" s="354"/>
      <c r="DJ41" s="354"/>
      <c r="DK41" s="354"/>
      <c r="DL41" s="354"/>
      <c r="DM41" s="354"/>
      <c r="DN41" s="354"/>
      <c r="DO41" s="354"/>
      <c r="DP41" s="354"/>
      <c r="DQ41" s="354"/>
      <c r="DR41" s="354"/>
      <c r="DS41" s="354"/>
      <c r="DT41" s="354"/>
      <c r="DU41" s="354"/>
      <c r="DV41" s="354"/>
      <c r="DW41" s="354"/>
      <c r="DX41" s="354"/>
      <c r="DY41" s="354"/>
      <c r="DZ41" s="354"/>
      <c r="EA41" s="354"/>
      <c r="EB41" s="354"/>
      <c r="EC41" s="354"/>
      <c r="ED41" s="354"/>
      <c r="EE41" s="354"/>
      <c r="EF41" s="354"/>
      <c r="EG41" s="354"/>
      <c r="EH41" s="354"/>
      <c r="EI41" s="354">
        <v>1</v>
      </c>
      <c r="EJ41" s="354"/>
      <c r="EK41" s="354"/>
      <c r="EL41" s="354"/>
      <c r="EM41" s="354"/>
      <c r="EN41" s="354"/>
      <c r="EO41" s="354"/>
      <c r="EP41" s="354"/>
      <c r="EQ41" s="354"/>
      <c r="ER41" s="354"/>
      <c r="ES41" s="354"/>
      <c r="ET41" s="354"/>
      <c r="EU41" s="354"/>
      <c r="EV41" s="354"/>
      <c r="EW41" s="354"/>
      <c r="EX41" s="354"/>
      <c r="EY41" s="354"/>
      <c r="EZ41" s="354"/>
      <c r="FA41" s="354"/>
      <c r="FB41" s="354"/>
      <c r="FC41" s="354"/>
      <c r="FD41" s="354"/>
      <c r="FE41" s="354"/>
      <c r="FF41" s="354"/>
      <c r="FG41" s="354"/>
      <c r="FH41" s="354"/>
      <c r="FI41" s="354"/>
      <c r="FJ41" s="354"/>
      <c r="FK41" s="355"/>
    </row>
    <row r="42" spans="1:167" s="89" customFormat="1" ht="14.25" customHeight="1" thickBot="1">
      <c r="CC42" s="90" t="s">
        <v>34</v>
      </c>
      <c r="CE42" s="333">
        <f>CE41</f>
        <v>1</v>
      </c>
      <c r="CF42" s="334"/>
      <c r="CG42" s="334"/>
      <c r="CH42" s="334"/>
      <c r="CI42" s="334"/>
      <c r="CJ42" s="334"/>
      <c r="CK42" s="334"/>
      <c r="CL42" s="334"/>
      <c r="CM42" s="334"/>
      <c r="CN42" s="334"/>
      <c r="CO42" s="334"/>
      <c r="CP42" s="334"/>
      <c r="CQ42" s="334"/>
      <c r="CR42" s="334"/>
      <c r="CS42" s="334"/>
      <c r="CT42" s="334"/>
      <c r="CU42" s="334"/>
      <c r="CV42" s="334"/>
      <c r="CW42" s="334"/>
      <c r="CX42" s="334"/>
      <c r="CY42" s="334"/>
      <c r="CZ42" s="334"/>
      <c r="DA42" s="334"/>
      <c r="DB42" s="334"/>
      <c r="DC42" s="334"/>
      <c r="DD42" s="334"/>
      <c r="DE42" s="334"/>
      <c r="DF42" s="335"/>
      <c r="DG42" s="335"/>
      <c r="DH42" s="335"/>
      <c r="DI42" s="335"/>
      <c r="DJ42" s="335"/>
      <c r="DK42" s="335"/>
      <c r="DL42" s="335"/>
      <c r="DM42" s="335"/>
      <c r="DN42" s="335"/>
      <c r="DO42" s="335"/>
      <c r="DP42" s="335"/>
      <c r="DQ42" s="335"/>
      <c r="DR42" s="335"/>
      <c r="DS42" s="335"/>
      <c r="DT42" s="335"/>
      <c r="DU42" s="335"/>
      <c r="DV42" s="335"/>
      <c r="DW42" s="335"/>
      <c r="DX42" s="335"/>
      <c r="DY42" s="335"/>
      <c r="DZ42" s="335"/>
      <c r="EA42" s="335"/>
      <c r="EB42" s="335"/>
      <c r="EC42" s="335"/>
      <c r="ED42" s="335"/>
      <c r="EE42" s="335"/>
      <c r="EF42" s="335"/>
      <c r="EG42" s="335"/>
      <c r="EH42" s="335"/>
      <c r="EI42" s="335">
        <f>EI41</f>
        <v>1</v>
      </c>
      <c r="EJ42" s="335"/>
      <c r="EK42" s="335"/>
      <c r="EL42" s="335"/>
      <c r="EM42" s="335"/>
      <c r="EN42" s="335"/>
      <c r="EO42" s="335"/>
      <c r="EP42" s="335"/>
      <c r="EQ42" s="335"/>
      <c r="ER42" s="335"/>
      <c r="ES42" s="335"/>
      <c r="ET42" s="335"/>
      <c r="EU42" s="335"/>
      <c r="EV42" s="335"/>
      <c r="EW42" s="335"/>
      <c r="EX42" s="335"/>
      <c r="EY42" s="335"/>
      <c r="EZ42" s="335"/>
      <c r="FA42" s="335"/>
      <c r="FB42" s="335"/>
      <c r="FC42" s="335"/>
      <c r="FD42" s="335"/>
      <c r="FE42" s="335"/>
      <c r="FF42" s="335"/>
      <c r="FG42" s="335"/>
      <c r="FH42" s="335"/>
      <c r="FI42" s="335"/>
      <c r="FJ42" s="335"/>
      <c r="FK42" s="336"/>
    </row>
    <row r="43" spans="1:167" ht="9" customHeight="1" thickBot="1"/>
    <row r="44" spans="1:167" s="89" customFormat="1" ht="9" customHeight="1">
      <c r="ET44" s="90"/>
      <c r="EU44" s="90"/>
      <c r="EV44" s="90" t="s">
        <v>208</v>
      </c>
      <c r="EX44" s="337"/>
      <c r="EY44" s="338"/>
      <c r="EZ44" s="338"/>
      <c r="FA44" s="338"/>
      <c r="FB44" s="338"/>
      <c r="FC44" s="338"/>
      <c r="FD44" s="338"/>
      <c r="FE44" s="338"/>
      <c r="FF44" s="338"/>
      <c r="FG44" s="338"/>
      <c r="FH44" s="338"/>
      <c r="FI44" s="338"/>
      <c r="FJ44" s="338"/>
      <c r="FK44" s="339"/>
    </row>
    <row r="45" spans="1:167" s="89" customFormat="1" ht="14.25" customHeight="1" thickBot="1">
      <c r="A45" s="89" t="s">
        <v>209</v>
      </c>
      <c r="T45" s="255"/>
      <c r="U45" s="255"/>
      <c r="V45" s="255"/>
      <c r="W45" s="255"/>
      <c r="X45" s="255"/>
      <c r="Y45" s="255"/>
      <c r="Z45" s="255"/>
      <c r="AA45" s="255"/>
      <c r="AB45" s="255"/>
      <c r="AC45" s="255"/>
      <c r="AD45" s="255"/>
      <c r="AE45" s="255"/>
      <c r="AF45" s="255"/>
      <c r="AG45" s="255"/>
      <c r="AH45" s="255"/>
      <c r="AI45" s="255"/>
      <c r="AJ45" s="255"/>
      <c r="AK45" s="255"/>
      <c r="AL45" s="255"/>
      <c r="AM45" s="255"/>
      <c r="AN45" s="255"/>
      <c r="AO45" s="255"/>
      <c r="AP45" s="255"/>
      <c r="AS45" s="332" t="s">
        <v>220</v>
      </c>
      <c r="AT45" s="332"/>
      <c r="AU45" s="332"/>
      <c r="AV45" s="332"/>
      <c r="AW45" s="332"/>
      <c r="AX45" s="332"/>
      <c r="AY45" s="332"/>
      <c r="AZ45" s="332"/>
      <c r="BA45" s="332"/>
      <c r="BB45" s="332"/>
      <c r="BC45" s="332"/>
      <c r="BD45" s="332"/>
      <c r="BE45" s="332"/>
      <c r="BF45" s="332"/>
      <c r="BG45" s="332"/>
      <c r="BH45" s="332"/>
      <c r="BI45" s="332"/>
      <c r="BJ45" s="332"/>
      <c r="BK45" s="332"/>
      <c r="BL45" s="332"/>
      <c r="BM45" s="332"/>
      <c r="BN45" s="332"/>
      <c r="BO45" s="332"/>
      <c r="BP45" s="332"/>
      <c r="BQ45" s="332"/>
      <c r="BR45" s="332"/>
      <c r="BS45" s="332"/>
      <c r="BT45" s="332"/>
      <c r="BU45" s="332"/>
      <c r="BV45" s="332"/>
      <c r="ET45" s="90"/>
      <c r="EU45" s="90"/>
      <c r="EV45" s="90" t="s">
        <v>210</v>
      </c>
      <c r="EW45" s="96"/>
      <c r="EX45" s="340"/>
      <c r="EY45" s="341"/>
      <c r="EZ45" s="341"/>
      <c r="FA45" s="341"/>
      <c r="FB45" s="341"/>
      <c r="FC45" s="341"/>
      <c r="FD45" s="341"/>
      <c r="FE45" s="341"/>
      <c r="FF45" s="341"/>
      <c r="FG45" s="341"/>
      <c r="FH45" s="341"/>
      <c r="FI45" s="341"/>
      <c r="FJ45" s="341"/>
      <c r="FK45" s="342"/>
    </row>
    <row r="46" spans="1:167" s="87" customFormat="1" ht="11.25" customHeight="1" thickBot="1">
      <c r="T46" s="256" t="s">
        <v>7</v>
      </c>
      <c r="U46" s="256"/>
      <c r="V46" s="256"/>
      <c r="W46" s="256"/>
      <c r="X46" s="256"/>
      <c r="Y46" s="256"/>
      <c r="Z46" s="256"/>
      <c r="AA46" s="256"/>
      <c r="AB46" s="256"/>
      <c r="AC46" s="256"/>
      <c r="AD46" s="256"/>
      <c r="AE46" s="256"/>
      <c r="AF46" s="256"/>
      <c r="AG46" s="256"/>
      <c r="AH46" s="256"/>
      <c r="AI46" s="256"/>
      <c r="AJ46" s="256"/>
      <c r="AK46" s="256"/>
      <c r="AL46" s="256"/>
      <c r="AM46" s="256"/>
      <c r="AN46" s="256"/>
      <c r="AO46" s="256"/>
      <c r="AP46" s="256"/>
      <c r="AS46" s="325" t="s">
        <v>8</v>
      </c>
      <c r="AT46" s="325"/>
      <c r="AU46" s="325"/>
      <c r="AV46" s="325"/>
      <c r="AW46" s="325"/>
      <c r="AX46" s="325"/>
      <c r="AY46" s="325"/>
      <c r="AZ46" s="325"/>
      <c r="BA46" s="325"/>
      <c r="BB46" s="325"/>
      <c r="BC46" s="325"/>
      <c r="BD46" s="325"/>
      <c r="BE46" s="325"/>
      <c r="BF46" s="325"/>
      <c r="BG46" s="325"/>
      <c r="BH46" s="325"/>
      <c r="BI46" s="325"/>
      <c r="BJ46" s="325"/>
      <c r="BK46" s="325"/>
      <c r="BL46" s="325"/>
      <c r="BM46" s="325"/>
      <c r="BN46" s="325"/>
      <c r="BO46" s="325"/>
      <c r="BP46" s="325"/>
      <c r="BQ46" s="325"/>
      <c r="BR46" s="325"/>
      <c r="BS46" s="325"/>
      <c r="BT46" s="325"/>
      <c r="BU46" s="325"/>
      <c r="BV46" s="325"/>
    </row>
    <row r="47" spans="1:167" ht="9" customHeight="1">
      <c r="A47" s="89" t="s">
        <v>209</v>
      </c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89"/>
      <c r="AA47" s="89"/>
      <c r="AB47" s="89"/>
      <c r="AC47" s="89"/>
      <c r="AD47" s="89"/>
      <c r="AE47" s="89"/>
      <c r="AF47" s="89"/>
      <c r="AG47" s="89"/>
      <c r="AH47" s="89"/>
      <c r="AI47" s="89"/>
      <c r="AJ47" s="89"/>
      <c r="AK47" s="89"/>
      <c r="AL47" s="89"/>
      <c r="AM47" s="89"/>
      <c r="AN47" s="89"/>
      <c r="AO47" s="89"/>
      <c r="AP47" s="89"/>
      <c r="AQ47" s="89"/>
      <c r="AR47" s="89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CL47" s="326" t="s">
        <v>211</v>
      </c>
      <c r="CM47" s="327"/>
      <c r="CN47" s="327"/>
      <c r="CO47" s="327"/>
      <c r="CP47" s="327"/>
      <c r="CQ47" s="327"/>
      <c r="CR47" s="327"/>
      <c r="CS47" s="327"/>
      <c r="CT47" s="327"/>
      <c r="CU47" s="327"/>
      <c r="CV47" s="327"/>
      <c r="CW47" s="327"/>
      <c r="CX47" s="327"/>
      <c r="CY47" s="327"/>
      <c r="CZ47" s="327"/>
      <c r="DA47" s="327"/>
      <c r="DB47" s="327"/>
      <c r="DC47" s="327"/>
      <c r="DD47" s="327"/>
      <c r="DE47" s="327"/>
      <c r="DF47" s="327"/>
      <c r="DG47" s="327"/>
      <c r="DH47" s="327"/>
      <c r="DI47" s="327"/>
      <c r="DJ47" s="327"/>
      <c r="DK47" s="327"/>
      <c r="DL47" s="327"/>
      <c r="DM47" s="327"/>
      <c r="DN47" s="327"/>
      <c r="DO47" s="327"/>
      <c r="DP47" s="327"/>
      <c r="DQ47" s="327"/>
      <c r="DR47" s="327"/>
      <c r="DS47" s="327"/>
      <c r="DT47" s="327"/>
      <c r="DU47" s="327"/>
      <c r="DV47" s="327"/>
      <c r="DW47" s="327"/>
      <c r="DX47" s="327"/>
      <c r="DY47" s="327"/>
      <c r="DZ47" s="327"/>
      <c r="EA47" s="327"/>
      <c r="EB47" s="327"/>
      <c r="EC47" s="327"/>
      <c r="ED47" s="327"/>
      <c r="EE47" s="327"/>
      <c r="EF47" s="327"/>
      <c r="EG47" s="327"/>
      <c r="EH47" s="327"/>
      <c r="EI47" s="327"/>
      <c r="EJ47" s="327"/>
      <c r="EK47" s="327"/>
      <c r="EL47" s="327"/>
      <c r="EM47" s="327"/>
      <c r="EN47" s="327"/>
      <c r="EO47" s="327"/>
      <c r="EP47" s="327"/>
      <c r="EQ47" s="327"/>
      <c r="ER47" s="327"/>
      <c r="ES47" s="327"/>
      <c r="ET47" s="327"/>
      <c r="EU47" s="327"/>
      <c r="EV47" s="327"/>
      <c r="EW47" s="327"/>
      <c r="EX47" s="327"/>
      <c r="EY47" s="327"/>
      <c r="EZ47" s="327"/>
      <c r="FA47" s="327"/>
      <c r="FB47" s="327"/>
      <c r="FC47" s="327"/>
      <c r="FD47" s="327"/>
      <c r="FE47" s="327"/>
      <c r="FF47" s="327"/>
      <c r="FG47" s="327"/>
      <c r="FH47" s="327"/>
      <c r="FI47" s="327"/>
      <c r="FJ47" s="327"/>
      <c r="FK47" s="328"/>
    </row>
    <row r="48" spans="1:167" ht="10.5" customHeight="1">
      <c r="A48" s="89" t="s">
        <v>212</v>
      </c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22"/>
      <c r="BV48" s="22"/>
      <c r="CL48" s="329" t="s">
        <v>213</v>
      </c>
      <c r="CM48" s="330"/>
      <c r="CN48" s="330"/>
      <c r="CO48" s="330"/>
      <c r="CP48" s="330"/>
      <c r="CQ48" s="330"/>
      <c r="CR48" s="330"/>
      <c r="CS48" s="330"/>
      <c r="CT48" s="330"/>
      <c r="CU48" s="330"/>
      <c r="CV48" s="330"/>
      <c r="CW48" s="330"/>
      <c r="CX48" s="330"/>
      <c r="CY48" s="330"/>
      <c r="CZ48" s="330"/>
      <c r="DA48" s="330"/>
      <c r="DB48" s="330"/>
      <c r="DC48" s="330"/>
      <c r="DD48" s="330"/>
      <c r="DE48" s="330"/>
      <c r="DF48" s="330"/>
      <c r="DG48" s="330"/>
      <c r="DH48" s="330"/>
      <c r="DI48" s="330"/>
      <c r="DJ48" s="330"/>
      <c r="DK48" s="330"/>
      <c r="DL48" s="330"/>
      <c r="DM48" s="330"/>
      <c r="DN48" s="330"/>
      <c r="DO48" s="330"/>
      <c r="DP48" s="330"/>
      <c r="DQ48" s="330"/>
      <c r="DR48" s="330"/>
      <c r="DS48" s="330"/>
      <c r="DT48" s="330"/>
      <c r="DU48" s="330"/>
      <c r="DV48" s="330"/>
      <c r="DW48" s="330"/>
      <c r="DX48" s="330"/>
      <c r="DY48" s="330"/>
      <c r="DZ48" s="330"/>
      <c r="EA48" s="330"/>
      <c r="EB48" s="330"/>
      <c r="EC48" s="330"/>
      <c r="ED48" s="330"/>
      <c r="EE48" s="330"/>
      <c r="EF48" s="330"/>
      <c r="EG48" s="330"/>
      <c r="EH48" s="330"/>
      <c r="EI48" s="330"/>
      <c r="EJ48" s="330"/>
      <c r="EK48" s="330"/>
      <c r="EL48" s="330"/>
      <c r="EM48" s="330"/>
      <c r="EN48" s="330"/>
      <c r="EO48" s="330"/>
      <c r="EP48" s="330"/>
      <c r="EQ48" s="330"/>
      <c r="ER48" s="330"/>
      <c r="ES48" s="330"/>
      <c r="ET48" s="330"/>
      <c r="EU48" s="330"/>
      <c r="EV48" s="330"/>
      <c r="EW48" s="330"/>
      <c r="EX48" s="330"/>
      <c r="EY48" s="330"/>
      <c r="EZ48" s="330"/>
      <c r="FA48" s="330"/>
      <c r="FB48" s="330"/>
      <c r="FC48" s="330"/>
      <c r="FD48" s="330"/>
      <c r="FE48" s="330"/>
      <c r="FF48" s="330"/>
      <c r="FG48" s="330"/>
      <c r="FH48" s="330"/>
      <c r="FI48" s="330"/>
      <c r="FJ48" s="330"/>
      <c r="FK48" s="331"/>
    </row>
    <row r="49" spans="1:167" ht="12.75" customHeight="1">
      <c r="A49" s="89" t="s">
        <v>214</v>
      </c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255"/>
      <c r="U49" s="255"/>
      <c r="V49" s="255"/>
      <c r="W49" s="255"/>
      <c r="X49" s="255"/>
      <c r="Y49" s="255"/>
      <c r="Z49" s="255"/>
      <c r="AA49" s="255"/>
      <c r="AB49" s="255"/>
      <c r="AC49" s="255"/>
      <c r="AD49" s="255"/>
      <c r="AE49" s="255"/>
      <c r="AF49" s="255"/>
      <c r="AG49" s="255"/>
      <c r="AH49" s="255"/>
      <c r="AI49" s="255"/>
      <c r="AJ49" s="255"/>
      <c r="AK49" s="255"/>
      <c r="AL49" s="255"/>
      <c r="AM49" s="255"/>
      <c r="AN49" s="255"/>
      <c r="AO49" s="255"/>
      <c r="AP49" s="255"/>
      <c r="AQ49" s="89"/>
      <c r="AR49" s="89"/>
      <c r="AS49" s="332" t="s">
        <v>221</v>
      </c>
      <c r="AT49" s="332"/>
      <c r="AU49" s="332"/>
      <c r="AV49" s="332"/>
      <c r="AW49" s="332"/>
      <c r="AX49" s="332"/>
      <c r="AY49" s="332"/>
      <c r="AZ49" s="332"/>
      <c r="BA49" s="332"/>
      <c r="BB49" s="332"/>
      <c r="BC49" s="332"/>
      <c r="BD49" s="332"/>
      <c r="BE49" s="332"/>
      <c r="BF49" s="332"/>
      <c r="BG49" s="332"/>
      <c r="BH49" s="332"/>
      <c r="BI49" s="332"/>
      <c r="BJ49" s="332"/>
      <c r="BK49" s="332"/>
      <c r="BL49" s="332"/>
      <c r="BM49" s="332"/>
      <c r="BN49" s="332"/>
      <c r="BO49" s="332"/>
      <c r="BP49" s="332"/>
      <c r="BQ49" s="332"/>
      <c r="BR49" s="332"/>
      <c r="BS49" s="332"/>
      <c r="BT49" s="332"/>
      <c r="BU49" s="332"/>
      <c r="BV49" s="332"/>
      <c r="CL49" s="114"/>
      <c r="CM49" s="89" t="s">
        <v>215</v>
      </c>
      <c r="CN49" s="89"/>
      <c r="CO49" s="89"/>
      <c r="CP49" s="89"/>
      <c r="CQ49" s="89"/>
      <c r="CR49" s="89"/>
      <c r="CS49" s="89"/>
      <c r="CT49" s="89"/>
      <c r="CU49" s="89"/>
      <c r="CV49" s="89"/>
      <c r="CW49" s="89"/>
      <c r="CX49" s="89"/>
      <c r="CY49" s="89"/>
      <c r="CZ49" s="89"/>
      <c r="DA49" s="89"/>
      <c r="DB49" s="89"/>
      <c r="DC49" s="89"/>
      <c r="DD49" s="89"/>
      <c r="DE49" s="89"/>
      <c r="DF49" s="89"/>
      <c r="DG49" s="89"/>
      <c r="DH49" s="89"/>
      <c r="DI49" s="89"/>
      <c r="DJ49" s="89"/>
      <c r="DK49" s="89"/>
      <c r="DL49" s="89"/>
      <c r="DM49" s="89"/>
      <c r="DN49" s="89"/>
      <c r="DO49" s="89"/>
      <c r="DP49" s="89"/>
      <c r="DQ49" s="89"/>
      <c r="DR49" s="89"/>
      <c r="DS49" s="89"/>
      <c r="DT49" s="89"/>
      <c r="DU49" s="89"/>
      <c r="DV49" s="89"/>
      <c r="DW49" s="89"/>
      <c r="DX49" s="89"/>
      <c r="DY49" s="89"/>
      <c r="DZ49" s="89"/>
      <c r="EA49" s="89"/>
      <c r="EB49" s="89"/>
      <c r="EC49" s="89"/>
      <c r="ED49" s="89"/>
      <c r="EE49" s="89"/>
      <c r="EF49" s="89"/>
      <c r="EG49" s="89"/>
      <c r="EH49" s="89"/>
      <c r="EI49" s="89"/>
      <c r="EJ49" s="89"/>
      <c r="EK49" s="89"/>
      <c r="EL49" s="89"/>
      <c r="EM49" s="89"/>
      <c r="EN49" s="89"/>
      <c r="EO49" s="89"/>
      <c r="EP49" s="89"/>
      <c r="EQ49" s="89"/>
      <c r="ER49" s="89"/>
      <c r="ES49" s="89"/>
      <c r="ET49" s="89"/>
      <c r="EU49" s="89"/>
      <c r="EV49" s="89"/>
      <c r="EW49" s="89"/>
      <c r="EX49" s="89"/>
      <c r="EY49" s="89"/>
      <c r="EZ49" s="89"/>
      <c r="FA49" s="89"/>
      <c r="FB49" s="89"/>
      <c r="FC49" s="89"/>
      <c r="FD49" s="89"/>
      <c r="FE49" s="89"/>
      <c r="FF49" s="89"/>
      <c r="FG49" s="89"/>
      <c r="FH49" s="89"/>
      <c r="FI49" s="89"/>
      <c r="FJ49" s="89"/>
      <c r="FK49" s="115"/>
    </row>
    <row r="50" spans="1:167" ht="9" customHeight="1">
      <c r="T50" s="256" t="s">
        <v>7</v>
      </c>
      <c r="U50" s="256"/>
      <c r="V50" s="256"/>
      <c r="W50" s="256"/>
      <c r="X50" s="256"/>
      <c r="Y50" s="256"/>
      <c r="Z50" s="256"/>
      <c r="AA50" s="256"/>
      <c r="AB50" s="256"/>
      <c r="AC50" s="256"/>
      <c r="AD50" s="256"/>
      <c r="AE50" s="256"/>
      <c r="AF50" s="256"/>
      <c r="AG50" s="256"/>
      <c r="AH50" s="256"/>
      <c r="AI50" s="256"/>
      <c r="AJ50" s="256"/>
      <c r="AK50" s="256"/>
      <c r="AL50" s="256"/>
      <c r="AM50" s="256"/>
      <c r="AN50" s="256"/>
      <c r="AO50" s="256"/>
      <c r="AP50" s="256"/>
      <c r="AS50" s="256" t="s">
        <v>8</v>
      </c>
      <c r="AT50" s="256"/>
      <c r="AU50" s="256"/>
      <c r="AV50" s="256"/>
      <c r="AW50" s="256"/>
      <c r="AX50" s="256"/>
      <c r="AY50" s="256"/>
      <c r="AZ50" s="256"/>
      <c r="BA50" s="256"/>
      <c r="BB50" s="256"/>
      <c r="BC50" s="256"/>
      <c r="BD50" s="256"/>
      <c r="BE50" s="256"/>
      <c r="BF50" s="256"/>
      <c r="BG50" s="256"/>
      <c r="BH50" s="256"/>
      <c r="BI50" s="256"/>
      <c r="BJ50" s="256"/>
      <c r="BK50" s="256"/>
      <c r="BL50" s="256"/>
      <c r="BM50" s="256"/>
      <c r="BN50" s="256"/>
      <c r="BO50" s="256"/>
      <c r="BP50" s="256"/>
      <c r="BQ50" s="256"/>
      <c r="BR50" s="256"/>
      <c r="BS50" s="256"/>
      <c r="BT50" s="256"/>
      <c r="BU50" s="256"/>
      <c r="BV50" s="256"/>
      <c r="CL50" s="114"/>
      <c r="CM50" s="89" t="s">
        <v>216</v>
      </c>
      <c r="CN50" s="89"/>
      <c r="CO50" s="89"/>
      <c r="CP50" s="89"/>
      <c r="CQ50" s="89"/>
      <c r="CR50" s="89"/>
      <c r="CS50" s="89"/>
      <c r="CT50" s="89"/>
      <c r="CU50" s="89"/>
      <c r="CV50" s="89"/>
      <c r="CW50" s="89"/>
      <c r="CX50" s="89"/>
      <c r="CY50" s="89"/>
      <c r="CZ50" s="89"/>
      <c r="DA50" s="344"/>
      <c r="DB50" s="344"/>
      <c r="DC50" s="344"/>
      <c r="DD50" s="344"/>
      <c r="DE50" s="344"/>
      <c r="DF50" s="344"/>
      <c r="DG50" s="344"/>
      <c r="DH50" s="344"/>
      <c r="DI50" s="344"/>
      <c r="DJ50" s="344"/>
      <c r="DK50" s="344"/>
      <c r="DL50" s="344"/>
      <c r="DM50" s="344"/>
      <c r="DN50" s="344"/>
      <c r="DO50" s="344"/>
      <c r="DP50" s="344"/>
      <c r="DQ50" s="89"/>
      <c r="DR50" s="255"/>
      <c r="DS50" s="255"/>
      <c r="DT50" s="255"/>
      <c r="DU50" s="255"/>
      <c r="DV50" s="255"/>
      <c r="DW50" s="255"/>
      <c r="DX50" s="255"/>
      <c r="DY50" s="255"/>
      <c r="DZ50" s="255"/>
      <c r="EA50" s="255"/>
      <c r="EB50" s="255"/>
      <c r="EC50" s="89"/>
      <c r="ED50" s="255"/>
      <c r="EE50" s="255"/>
      <c r="EF50" s="255"/>
      <c r="EG50" s="255"/>
      <c r="EH50" s="255"/>
      <c r="EI50" s="255"/>
      <c r="EJ50" s="255"/>
      <c r="EK50" s="255"/>
      <c r="EL50" s="255"/>
      <c r="EM50" s="255"/>
      <c r="EN50" s="255"/>
      <c r="EO50" s="255"/>
      <c r="EP50" s="255"/>
      <c r="EQ50" s="255"/>
      <c r="ER50" s="255"/>
      <c r="ES50" s="255"/>
      <c r="ET50" s="255"/>
      <c r="EU50" s="255"/>
      <c r="EV50" s="255"/>
      <c r="EW50" s="89"/>
      <c r="EX50" s="270"/>
      <c r="EY50" s="270"/>
      <c r="EZ50" s="270"/>
      <c r="FA50" s="270"/>
      <c r="FB50" s="270"/>
      <c r="FC50" s="270"/>
      <c r="FD50" s="270"/>
      <c r="FE50" s="270"/>
      <c r="FF50" s="270"/>
      <c r="FG50" s="270"/>
      <c r="FH50" s="270"/>
      <c r="FI50" s="270"/>
      <c r="FJ50" s="89"/>
      <c r="FK50" s="115"/>
    </row>
    <row r="51" spans="1:167" ht="9" customHeight="1">
      <c r="A51" s="89" t="s">
        <v>215</v>
      </c>
      <c r="B51" s="89"/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89"/>
      <c r="AH51" s="89"/>
      <c r="AI51" s="89"/>
      <c r="AJ51" s="89"/>
      <c r="AK51" s="89"/>
      <c r="AL51" s="89"/>
      <c r="AM51" s="89"/>
      <c r="AN51" s="89"/>
      <c r="AO51" s="89"/>
      <c r="AP51" s="89"/>
      <c r="AQ51" s="89"/>
      <c r="AR51" s="89"/>
      <c r="AS51" s="89"/>
      <c r="AT51" s="89"/>
      <c r="AU51" s="89"/>
      <c r="AV51" s="89"/>
      <c r="AW51" s="89"/>
      <c r="AX51" s="89"/>
      <c r="AY51" s="89"/>
      <c r="AZ51" s="89"/>
      <c r="BA51" s="89"/>
      <c r="BB51" s="89"/>
      <c r="BC51" s="89"/>
      <c r="BD51" s="89"/>
      <c r="BE51" s="89"/>
      <c r="BF51" s="89"/>
      <c r="BG51" s="89"/>
      <c r="BH51" s="89"/>
      <c r="BI51" s="89"/>
      <c r="BJ51" s="89"/>
      <c r="BK51" s="89"/>
      <c r="BL51" s="89"/>
      <c r="BM51" s="89"/>
      <c r="BN51" s="89"/>
      <c r="BO51" s="89"/>
      <c r="BP51" s="89"/>
      <c r="BQ51" s="89"/>
      <c r="BR51" s="89"/>
      <c r="BS51" s="89"/>
      <c r="BT51" s="89"/>
      <c r="BU51" s="89"/>
      <c r="BV51" s="89"/>
      <c r="CL51" s="114"/>
      <c r="CM51" s="87"/>
      <c r="CN51" s="87"/>
      <c r="CO51" s="87"/>
      <c r="CP51" s="87"/>
      <c r="CQ51" s="87"/>
      <c r="CR51" s="87"/>
      <c r="CS51" s="87"/>
      <c r="CT51" s="87"/>
      <c r="CU51" s="87"/>
      <c r="CV51" s="87"/>
      <c r="CW51" s="87"/>
      <c r="CX51" s="87"/>
      <c r="CY51" s="87"/>
      <c r="CZ51" s="87"/>
      <c r="DA51" s="343" t="s">
        <v>217</v>
      </c>
      <c r="DB51" s="343"/>
      <c r="DC51" s="343"/>
      <c r="DD51" s="343"/>
      <c r="DE51" s="343"/>
      <c r="DF51" s="343"/>
      <c r="DG51" s="343"/>
      <c r="DH51" s="343"/>
      <c r="DI51" s="343"/>
      <c r="DJ51" s="343"/>
      <c r="DK51" s="343"/>
      <c r="DL51" s="343"/>
      <c r="DM51" s="343"/>
      <c r="DN51" s="343"/>
      <c r="DO51" s="343"/>
      <c r="DP51" s="343"/>
      <c r="DQ51" s="102"/>
      <c r="DR51" s="343" t="s">
        <v>7</v>
      </c>
      <c r="DS51" s="343"/>
      <c r="DT51" s="343"/>
      <c r="DU51" s="343"/>
      <c r="DV51" s="343"/>
      <c r="DW51" s="343"/>
      <c r="DX51" s="343"/>
      <c r="DY51" s="343"/>
      <c r="DZ51" s="343"/>
      <c r="EA51" s="343"/>
      <c r="EB51" s="343"/>
      <c r="EC51" s="102"/>
      <c r="ED51" s="343" t="s">
        <v>8</v>
      </c>
      <c r="EE51" s="343"/>
      <c r="EF51" s="343"/>
      <c r="EG51" s="343"/>
      <c r="EH51" s="343"/>
      <c r="EI51" s="343"/>
      <c r="EJ51" s="343"/>
      <c r="EK51" s="343"/>
      <c r="EL51" s="343"/>
      <c r="EM51" s="343"/>
      <c r="EN51" s="343"/>
      <c r="EO51" s="343"/>
      <c r="EP51" s="343"/>
      <c r="EQ51" s="343"/>
      <c r="ER51" s="343"/>
      <c r="ES51" s="343"/>
      <c r="ET51" s="343"/>
      <c r="EU51" s="343"/>
      <c r="EV51" s="343"/>
      <c r="EW51" s="102"/>
      <c r="EX51" s="343" t="s">
        <v>218</v>
      </c>
      <c r="EY51" s="343"/>
      <c r="EZ51" s="343"/>
      <c r="FA51" s="343"/>
      <c r="FB51" s="343"/>
      <c r="FC51" s="343"/>
      <c r="FD51" s="343"/>
      <c r="FE51" s="343"/>
      <c r="FF51" s="343"/>
      <c r="FG51" s="343"/>
      <c r="FH51" s="343"/>
      <c r="FI51" s="343"/>
      <c r="FJ51" s="116"/>
      <c r="FK51" s="115"/>
    </row>
    <row r="52" spans="1:167" ht="14.25" customHeight="1">
      <c r="A52" s="89" t="s">
        <v>216</v>
      </c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T52" s="344"/>
      <c r="U52" s="344"/>
      <c r="V52" s="344"/>
      <c r="W52" s="344"/>
      <c r="X52" s="344"/>
      <c r="Y52" s="344"/>
      <c r="Z52" s="344"/>
      <c r="AA52" s="344"/>
      <c r="AB52" s="344"/>
      <c r="AC52" s="344"/>
      <c r="AD52" s="344"/>
      <c r="AE52" s="344"/>
      <c r="AF52" s="344"/>
      <c r="AG52" s="344"/>
      <c r="AH52" s="344"/>
      <c r="AI52" s="344"/>
      <c r="AJ52" s="89"/>
      <c r="AK52" s="255"/>
      <c r="AL52" s="255"/>
      <c r="AM52" s="255"/>
      <c r="AN52" s="255"/>
      <c r="AO52" s="255"/>
      <c r="AP52" s="255"/>
      <c r="AQ52" s="255"/>
      <c r="AR52" s="255"/>
      <c r="AS52" s="255"/>
      <c r="AT52" s="255"/>
      <c r="AU52" s="255"/>
      <c r="AV52" s="89"/>
      <c r="AW52" s="255" t="s">
        <v>221</v>
      </c>
      <c r="AX52" s="255"/>
      <c r="AY52" s="255"/>
      <c r="AZ52" s="255"/>
      <c r="BA52" s="255"/>
      <c r="BB52" s="255"/>
      <c r="BC52" s="255"/>
      <c r="BD52" s="255"/>
      <c r="BE52" s="255"/>
      <c r="BF52" s="255"/>
      <c r="BG52" s="255"/>
      <c r="BH52" s="255"/>
      <c r="BI52" s="255"/>
      <c r="BJ52" s="255"/>
      <c r="BK52" s="255"/>
      <c r="BL52" s="255"/>
      <c r="BM52" s="255"/>
      <c r="BN52" s="255"/>
      <c r="BO52" s="89"/>
      <c r="BP52" s="270" t="s">
        <v>162</v>
      </c>
      <c r="BQ52" s="270"/>
      <c r="BR52" s="270"/>
      <c r="BS52" s="270"/>
      <c r="BT52" s="270"/>
      <c r="BU52" s="270"/>
      <c r="BV52" s="270"/>
      <c r="BW52" s="270"/>
      <c r="BX52" s="270"/>
      <c r="BY52" s="270"/>
      <c r="BZ52" s="270"/>
      <c r="CA52" s="270"/>
      <c r="CL52" s="114"/>
      <c r="CM52" s="269" t="s">
        <v>9</v>
      </c>
      <c r="CN52" s="269"/>
      <c r="CO52" s="270"/>
      <c r="CP52" s="270"/>
      <c r="CQ52" s="270"/>
      <c r="CR52" s="270"/>
      <c r="CS52" s="270"/>
      <c r="CT52" s="271" t="s">
        <v>9</v>
      </c>
      <c r="CU52" s="271"/>
      <c r="CV52" s="270"/>
      <c r="CW52" s="270"/>
      <c r="CX52" s="270"/>
      <c r="CY52" s="270"/>
      <c r="CZ52" s="270"/>
      <c r="DA52" s="270"/>
      <c r="DB52" s="270"/>
      <c r="DC52" s="270"/>
      <c r="DD52" s="270"/>
      <c r="DE52" s="270"/>
      <c r="DF52" s="270"/>
      <c r="DG52" s="270"/>
      <c r="DH52" s="270"/>
      <c r="DI52" s="270"/>
      <c r="DJ52" s="270"/>
      <c r="DK52" s="270"/>
      <c r="DL52" s="270"/>
      <c r="DM52" s="270"/>
      <c r="DN52" s="270"/>
      <c r="DO52" s="270"/>
      <c r="DP52" s="270"/>
      <c r="DQ52" s="270"/>
      <c r="DR52" s="270"/>
      <c r="DS52" s="269">
        <v>20</v>
      </c>
      <c r="DT52" s="269"/>
      <c r="DU52" s="269"/>
      <c r="DV52" s="269"/>
      <c r="DW52" s="272"/>
      <c r="DX52" s="272"/>
      <c r="DY52" s="272"/>
      <c r="DZ52" s="271" t="s">
        <v>10</v>
      </c>
      <c r="EA52" s="271"/>
      <c r="EB52" s="271"/>
      <c r="ED52" s="89"/>
      <c r="EE52" s="89"/>
      <c r="EF52" s="89"/>
      <c r="EG52" s="89"/>
      <c r="EK52" s="89"/>
      <c r="EL52" s="89"/>
      <c r="EM52" s="89"/>
      <c r="EN52" s="89"/>
      <c r="EO52" s="89"/>
      <c r="EP52" s="89"/>
      <c r="EQ52" s="89"/>
      <c r="ER52" s="89"/>
      <c r="ES52" s="89"/>
      <c r="ET52" s="89"/>
      <c r="EU52" s="89"/>
      <c r="EV52" s="89"/>
      <c r="EW52" s="89"/>
      <c r="EX52" s="89"/>
      <c r="EY52" s="89"/>
      <c r="EZ52" s="89"/>
      <c r="FA52" s="89"/>
      <c r="FB52" s="89"/>
      <c r="FC52" s="89"/>
      <c r="FD52" s="89"/>
      <c r="FE52" s="89"/>
      <c r="FF52" s="89"/>
      <c r="FG52" s="89"/>
      <c r="FH52" s="89"/>
      <c r="FI52" s="89"/>
      <c r="FJ52" s="89"/>
      <c r="FK52" s="115"/>
    </row>
    <row r="53" spans="1:167" s="87" customFormat="1" ht="9" customHeight="1" thickBot="1">
      <c r="T53" s="343" t="s">
        <v>217</v>
      </c>
      <c r="U53" s="343"/>
      <c r="V53" s="343"/>
      <c r="W53" s="343"/>
      <c r="X53" s="343"/>
      <c r="Y53" s="343"/>
      <c r="Z53" s="343"/>
      <c r="AA53" s="343"/>
      <c r="AB53" s="343"/>
      <c r="AC53" s="343"/>
      <c r="AD53" s="343"/>
      <c r="AE53" s="343"/>
      <c r="AF53" s="343"/>
      <c r="AG53" s="343"/>
      <c r="AH53" s="343"/>
      <c r="AI53" s="343"/>
      <c r="AJ53" s="102"/>
      <c r="AK53" s="343" t="s">
        <v>7</v>
      </c>
      <c r="AL53" s="343"/>
      <c r="AM53" s="343"/>
      <c r="AN53" s="343"/>
      <c r="AO53" s="343"/>
      <c r="AP53" s="343"/>
      <c r="AQ53" s="343"/>
      <c r="AR53" s="343"/>
      <c r="AS53" s="343"/>
      <c r="AT53" s="343"/>
      <c r="AU53" s="343"/>
      <c r="AV53" s="102"/>
      <c r="AW53" s="343" t="s">
        <v>8</v>
      </c>
      <c r="AX53" s="343"/>
      <c r="AY53" s="343"/>
      <c r="AZ53" s="343"/>
      <c r="BA53" s="343"/>
      <c r="BB53" s="343"/>
      <c r="BC53" s="343"/>
      <c r="BD53" s="343"/>
      <c r="BE53" s="343"/>
      <c r="BF53" s="343"/>
      <c r="BG53" s="343"/>
      <c r="BH53" s="343"/>
      <c r="BI53" s="343"/>
      <c r="BJ53" s="343"/>
      <c r="BK53" s="343"/>
      <c r="BL53" s="343"/>
      <c r="BM53" s="343"/>
      <c r="BN53" s="343"/>
      <c r="BO53" s="102"/>
      <c r="BP53" s="343" t="s">
        <v>218</v>
      </c>
      <c r="BQ53" s="343"/>
      <c r="BR53" s="343"/>
      <c r="BS53" s="343"/>
      <c r="BT53" s="343"/>
      <c r="BU53" s="343"/>
      <c r="BV53" s="343"/>
      <c r="BW53" s="343"/>
      <c r="BX53" s="343"/>
      <c r="BY53" s="343"/>
      <c r="BZ53" s="343"/>
      <c r="CA53" s="343"/>
      <c r="CL53" s="117"/>
      <c r="CM53" s="118"/>
      <c r="CN53" s="118"/>
      <c r="CO53" s="118"/>
      <c r="CP53" s="118"/>
      <c r="CQ53" s="118"/>
      <c r="CR53" s="118"/>
      <c r="CS53" s="118"/>
      <c r="CT53" s="118"/>
      <c r="CU53" s="118"/>
      <c r="CV53" s="118"/>
      <c r="CW53" s="118"/>
      <c r="CX53" s="118"/>
      <c r="CY53" s="118"/>
      <c r="CZ53" s="118"/>
      <c r="DA53" s="118"/>
      <c r="DB53" s="118"/>
      <c r="DC53" s="118"/>
      <c r="DD53" s="118"/>
      <c r="DE53" s="118"/>
      <c r="DF53" s="118"/>
      <c r="DG53" s="118"/>
      <c r="DH53" s="118"/>
      <c r="DI53" s="118"/>
      <c r="DJ53" s="118"/>
      <c r="DK53" s="118"/>
      <c r="DL53" s="118"/>
      <c r="DM53" s="118"/>
      <c r="DN53" s="118"/>
      <c r="DO53" s="118"/>
      <c r="DP53" s="118"/>
      <c r="DQ53" s="118"/>
      <c r="DR53" s="118"/>
      <c r="DS53" s="118"/>
      <c r="DT53" s="118"/>
      <c r="DU53" s="118"/>
      <c r="DV53" s="118"/>
      <c r="DW53" s="118"/>
      <c r="DX53" s="118"/>
      <c r="DY53" s="118"/>
      <c r="DZ53" s="118"/>
      <c r="EA53" s="118"/>
      <c r="EB53" s="118"/>
      <c r="EC53" s="118"/>
      <c r="ED53" s="118"/>
      <c r="EE53" s="118"/>
      <c r="EF53" s="118"/>
      <c r="EG53" s="118"/>
      <c r="EH53" s="118"/>
      <c r="EI53" s="118"/>
      <c r="EJ53" s="118"/>
      <c r="EK53" s="118"/>
      <c r="EL53" s="118"/>
      <c r="EM53" s="118"/>
      <c r="EN53" s="118"/>
      <c r="EO53" s="118"/>
      <c r="EP53" s="118"/>
      <c r="EQ53" s="118"/>
      <c r="ER53" s="118"/>
      <c r="ES53" s="118"/>
      <c r="ET53" s="118"/>
      <c r="EU53" s="118"/>
      <c r="EV53" s="118"/>
      <c r="EW53" s="118"/>
      <c r="EX53" s="118"/>
      <c r="EY53" s="118"/>
      <c r="EZ53" s="118"/>
      <c r="FA53" s="118"/>
      <c r="FB53" s="118"/>
      <c r="FC53" s="118"/>
      <c r="FD53" s="118"/>
      <c r="FE53" s="118"/>
      <c r="FF53" s="118"/>
      <c r="FG53" s="118"/>
      <c r="FH53" s="118"/>
      <c r="FI53" s="118"/>
      <c r="FJ53" s="118"/>
      <c r="FK53" s="119"/>
    </row>
    <row r="54" spans="1:167" s="89" customFormat="1" ht="12" customHeight="1">
      <c r="A54" s="269" t="s">
        <v>9</v>
      </c>
      <c r="B54" s="269"/>
      <c r="C54" s="270" t="s">
        <v>168</v>
      </c>
      <c r="D54" s="270"/>
      <c r="E54" s="270"/>
      <c r="F54" s="270"/>
      <c r="G54" s="270"/>
      <c r="H54" s="271" t="s">
        <v>9</v>
      </c>
      <c r="I54" s="271"/>
      <c r="J54" s="270" t="s">
        <v>169</v>
      </c>
      <c r="K54" s="270"/>
      <c r="L54" s="270"/>
      <c r="M54" s="270"/>
      <c r="N54" s="270"/>
      <c r="O54" s="270"/>
      <c r="P54" s="270"/>
      <c r="Q54" s="270"/>
      <c r="R54" s="270"/>
      <c r="S54" s="270"/>
      <c r="T54" s="270"/>
      <c r="U54" s="270"/>
      <c r="V54" s="270"/>
      <c r="W54" s="270"/>
      <c r="X54" s="270"/>
      <c r="Y54" s="270"/>
      <c r="Z54" s="270"/>
      <c r="AA54" s="270"/>
      <c r="AB54" s="270"/>
      <c r="AC54" s="270"/>
      <c r="AD54" s="270"/>
      <c r="AE54" s="270"/>
      <c r="AF54" s="270"/>
      <c r="AG54" s="269">
        <v>20</v>
      </c>
      <c r="AH54" s="269"/>
      <c r="AI54" s="269"/>
      <c r="AJ54" s="269"/>
      <c r="AK54" s="272" t="s">
        <v>219</v>
      </c>
      <c r="AL54" s="272"/>
      <c r="AM54" s="272"/>
      <c r="AN54" s="271" t="s">
        <v>10</v>
      </c>
      <c r="AO54" s="271"/>
      <c r="AP54" s="271"/>
    </row>
    <row r="55" spans="1:167" s="89" customFormat="1" ht="9" customHeight="1"/>
  </sheetData>
  <mergeCells count="114">
    <mergeCell ref="T53:AI53"/>
    <mergeCell ref="AK53:AU53"/>
    <mergeCell ref="AW53:BN53"/>
    <mergeCell ref="BP53:CA53"/>
    <mergeCell ref="DA51:DP51"/>
    <mergeCell ref="DR51:EB51"/>
    <mergeCell ref="AN54:AP54"/>
    <mergeCell ref="A54:B54"/>
    <mergeCell ref="C54:G54"/>
    <mergeCell ref="H54:I54"/>
    <mergeCell ref="J54:AF54"/>
    <mergeCell ref="AG54:AJ54"/>
    <mergeCell ref="AK54:AM54"/>
    <mergeCell ref="CT52:CU52"/>
    <mergeCell ref="CV52:DR52"/>
    <mergeCell ref="ED51:EV51"/>
    <mergeCell ref="EX51:FI51"/>
    <mergeCell ref="T52:AI52"/>
    <mergeCell ref="AK52:AU52"/>
    <mergeCell ref="AW52:BN52"/>
    <mergeCell ref="BP52:CA52"/>
    <mergeCell ref="CM52:CN52"/>
    <mergeCell ref="CO52:CS52"/>
    <mergeCell ref="T50:AP50"/>
    <mergeCell ref="AS50:BV50"/>
    <mergeCell ref="DA50:DP50"/>
    <mergeCell ref="DR50:EB50"/>
    <mergeCell ref="ED50:EV50"/>
    <mergeCell ref="EX50:FI50"/>
    <mergeCell ref="DS52:DV52"/>
    <mergeCell ref="DW52:DY52"/>
    <mergeCell ref="DZ52:EB52"/>
    <mergeCell ref="T46:AP46"/>
    <mergeCell ref="AS46:BV46"/>
    <mergeCell ref="CL47:FK47"/>
    <mergeCell ref="CL48:FK48"/>
    <mergeCell ref="T49:AP49"/>
    <mergeCell ref="AS49:BV49"/>
    <mergeCell ref="EI41:FK41"/>
    <mergeCell ref="CE42:DE42"/>
    <mergeCell ref="DF42:EH42"/>
    <mergeCell ref="EI42:FK42"/>
    <mergeCell ref="EX44:FK44"/>
    <mergeCell ref="T45:AP45"/>
    <mergeCell ref="AS45:BV45"/>
    <mergeCell ref="EX45:FK45"/>
    <mergeCell ref="A41:AW41"/>
    <mergeCell ref="AX41:BH41"/>
    <mergeCell ref="BI41:BS41"/>
    <mergeCell ref="BT41:CD41"/>
    <mergeCell ref="CE41:DE41"/>
    <mergeCell ref="DF41:EH41"/>
    <mergeCell ref="EI40:FK40"/>
    <mergeCell ref="BT39:CD39"/>
    <mergeCell ref="CE39:DE39"/>
    <mergeCell ref="DF39:EH39"/>
    <mergeCell ref="EI39:FK39"/>
    <mergeCell ref="A40:AW40"/>
    <mergeCell ref="AX40:BH40"/>
    <mergeCell ref="BI40:BS40"/>
    <mergeCell ref="BT40:CD40"/>
    <mergeCell ref="CE40:DE40"/>
    <mergeCell ref="DF40:EH40"/>
    <mergeCell ref="L32:BB32"/>
    <mergeCell ref="EX32:FK32"/>
    <mergeCell ref="L33:BB33"/>
    <mergeCell ref="A35:AW39"/>
    <mergeCell ref="AX35:BH39"/>
    <mergeCell ref="BI35:BS39"/>
    <mergeCell ref="BT35:DE35"/>
    <mergeCell ref="DF35:FK38"/>
    <mergeCell ref="BT36:DE36"/>
    <mergeCell ref="CO37:CQ37"/>
    <mergeCell ref="AX26:EI26"/>
    <mergeCell ref="EX26:FK26"/>
    <mergeCell ref="AX27:EI28"/>
    <mergeCell ref="EX27:FK27"/>
    <mergeCell ref="EX28:FK28"/>
    <mergeCell ref="AX29:EI30"/>
    <mergeCell ref="EX29:FK31"/>
    <mergeCell ref="CN20:CP20"/>
    <mergeCell ref="EX20:FK20"/>
    <mergeCell ref="AX21:EI22"/>
    <mergeCell ref="EX21:FK22"/>
    <mergeCell ref="EX23:FK25"/>
    <mergeCell ref="BG24:CL25"/>
    <mergeCell ref="AW20:BA20"/>
    <mergeCell ref="BB20:BF20"/>
    <mergeCell ref="BG20:BH20"/>
    <mergeCell ref="BI20:CE20"/>
    <mergeCell ref="CF20:CI20"/>
    <mergeCell ref="CJ20:CM20"/>
    <mergeCell ref="EX19:FK19"/>
    <mergeCell ref="CR15:DM15"/>
    <mergeCell ref="EA15:FK15"/>
    <mergeCell ref="CP16:CQ16"/>
    <mergeCell ref="CR16:CV16"/>
    <mergeCell ref="CW16:CX16"/>
    <mergeCell ref="CY16:DU16"/>
    <mergeCell ref="DV16:DY16"/>
    <mergeCell ref="DZ16:EB16"/>
    <mergeCell ref="EC16:EE16"/>
    <mergeCell ref="CR9:FK9"/>
    <mergeCell ref="CR10:FK10"/>
    <mergeCell ref="CR11:FK11"/>
    <mergeCell ref="CR12:FK12"/>
    <mergeCell ref="CR13:FK13"/>
    <mergeCell ref="CR14:DM14"/>
    <mergeCell ref="EA14:FK14"/>
    <mergeCell ref="B17:EP17"/>
    <mergeCell ref="B18:EH18"/>
    <mergeCell ref="EI18:EL18"/>
    <mergeCell ref="EM18:EP18"/>
    <mergeCell ref="EX18:FK18"/>
  </mergeCells>
  <pageMargins left="0.35433070866141736" right="0.31496062992125984" top="0.35433070866141736" bottom="0.23622047244094491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5</vt:i4>
      </vt:variant>
    </vt:vector>
  </HeadingPairs>
  <TitlesOfParts>
    <vt:vector size="11" baseType="lpstr">
      <vt:lpstr>стр.1</vt:lpstr>
      <vt:lpstr>стр.2</vt:lpstr>
      <vt:lpstr>стр.3</vt:lpstr>
      <vt:lpstr>стр.3 (2)</vt:lpstr>
      <vt:lpstr>коммунал</vt:lpstr>
      <vt:lpstr>Лист2</vt:lpstr>
      <vt:lpstr>стр.3!Заголовки_для_печати</vt:lpstr>
      <vt:lpstr>'стр.3 (2)'!Заголовки_для_печати</vt:lpstr>
      <vt:lpstr>стр.1!Область_печати</vt:lpstr>
      <vt:lpstr>стр.3!Область_печати</vt:lpstr>
      <vt:lpstr>'стр.3 (2)'!Область_печати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2013-01-17T12:07:38Z</cp:lastPrinted>
  <dcterms:created xsi:type="dcterms:W3CDTF">2012-04-05T03:11:06Z</dcterms:created>
  <dcterms:modified xsi:type="dcterms:W3CDTF">2013-01-17T12:25:42Z</dcterms:modified>
</cp:coreProperties>
</file>